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clinicacolombiaescali.sharepoint.com/sites/Juridico/Documentos compartidos/EQUIPO JURIDICO (01 JULIO 2020)/DEMANDAS/DEMANDAS PRESENTADAS/EJECUTIVOS/NUEVA ETAPA/FABISALUD/SOLIDARIA/2016/PRUEBAS/"/>
    </mc:Choice>
  </mc:AlternateContent>
  <xr:revisionPtr revIDLastSave="0" documentId="8_{002675A5-3F11-4474-8D8E-9BB1B97CC5B8}" xr6:coauthVersionLast="47" xr6:coauthVersionMax="47" xr10:uidLastSave="{00000000-0000-0000-0000-000000000000}"/>
  <bookViews>
    <workbookView xWindow="-120" yWindow="-120" windowWidth="24240" windowHeight="13140" tabRatio="580" xr2:uid="{657211CD-C35A-49EB-88B9-983BEE6820AF}"/>
  </bookViews>
  <sheets>
    <sheet name="AGRUPACIÒN" sheetId="19" r:id="rId1"/>
    <sheet name="EN TERMINO" sheetId="21" r:id="rId2"/>
    <sheet name="EXTEMPORANEAS" sheetId="14" r:id="rId3"/>
    <sheet name="ACEPTACIÓN TÁCITA" sheetId="23" r:id="rId4"/>
    <sheet name="INDEMNIZACION" sheetId="17" r:id="rId5"/>
  </sheets>
  <calcPr calcId="191028"/>
  <pivotCaches>
    <pivotCache cacheId="0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23" l="1"/>
  <c r="C48" i="21"/>
  <c r="E13" i="14"/>
  <c r="E5" i="14"/>
  <c r="E7" i="14"/>
  <c r="E14" i="14"/>
  <c r="E11" i="14"/>
  <c r="E15" i="14"/>
  <c r="E16" i="14"/>
  <c r="E6" i="14"/>
  <c r="E4" i="14"/>
  <c r="E12" i="14"/>
  <c r="E17" i="14"/>
  <c r="E8" i="14"/>
  <c r="E9" i="14"/>
  <c r="E18" i="14"/>
  <c r="E10" i="14"/>
  <c r="E64" i="17"/>
  <c r="F19" i="14"/>
</calcChain>
</file>

<file path=xl/sharedStrings.xml><?xml version="1.0" encoding="utf-8"?>
<sst xmlns="http://schemas.openxmlformats.org/spreadsheetml/2006/main" count="199" uniqueCount="92">
  <si>
    <t>FACTURA</t>
  </si>
  <si>
    <t>FECHA DE RADICADO</t>
  </si>
  <si>
    <t xml:space="preserve">FECHA LIMITE PARA RESPONDER </t>
  </si>
  <si>
    <t>FECHA DE RESPUESTA A LA OBJECION</t>
  </si>
  <si>
    <t>TIEMPO DE EXTEMPORANEIDAD</t>
  </si>
  <si>
    <t>SALDO</t>
  </si>
  <si>
    <t>FC6039</t>
  </si>
  <si>
    <t>16/01/2017</t>
  </si>
  <si>
    <t>FC2965</t>
  </si>
  <si>
    <t>13/12/2016</t>
  </si>
  <si>
    <t>24/02/2017</t>
  </si>
  <si>
    <t>FC5662</t>
  </si>
  <si>
    <t>FC1830</t>
  </si>
  <si>
    <t>FC6162</t>
  </si>
  <si>
    <t>FC4266</t>
  </si>
  <si>
    <t>FC1058</t>
  </si>
  <si>
    <t>FC666</t>
  </si>
  <si>
    <t>FC24234</t>
  </si>
  <si>
    <t>FC6258</t>
  </si>
  <si>
    <t>24/01/2017</t>
  </si>
  <si>
    <t>31/12/2018</t>
  </si>
  <si>
    <t>FC13002</t>
  </si>
  <si>
    <t>FC15484</t>
  </si>
  <si>
    <t>FC15588</t>
  </si>
  <si>
    <t>FC12929</t>
  </si>
  <si>
    <t>FC20567</t>
  </si>
  <si>
    <t>TOTAL</t>
  </si>
  <si>
    <t>No. FACTURA</t>
  </si>
  <si>
    <t>FECHA LÍMITE PARA NOTIFICAR GLOSA O PAGAR / INICIO DE RECONOCIMIENTO DE INTERESES</t>
  </si>
  <si>
    <t>FECHA NOTIFICACION DE LA GLOSA POR PARTE DE LA ASEGURADORA</t>
  </si>
  <si>
    <t>FC948</t>
  </si>
  <si>
    <t>FC386</t>
  </si>
  <si>
    <t>FC6991</t>
  </si>
  <si>
    <t>23/02/2017</t>
  </si>
  <si>
    <t>FC5647</t>
  </si>
  <si>
    <t>FC6948</t>
  </si>
  <si>
    <t>FC3853</t>
  </si>
  <si>
    <t>FC1385</t>
  </si>
  <si>
    <t>FC1395</t>
  </si>
  <si>
    <t>FC9505</t>
  </si>
  <si>
    <t>FC9504</t>
  </si>
  <si>
    <t>FC8443</t>
  </si>
  <si>
    <t>FC8353</t>
  </si>
  <si>
    <t>FC10960</t>
  </si>
  <si>
    <t>FC7446</t>
  </si>
  <si>
    <t>FC7431</t>
  </si>
  <si>
    <t>FC7416</t>
  </si>
  <si>
    <t>FC10924</t>
  </si>
  <si>
    <t>17/03/2017</t>
  </si>
  <si>
    <t>FC11164</t>
  </si>
  <si>
    <t>FC10685</t>
  </si>
  <si>
    <t>FC11121</t>
  </si>
  <si>
    <t>FC9289</t>
  </si>
  <si>
    <t>FC19511</t>
  </si>
  <si>
    <t>FC17516</t>
  </si>
  <si>
    <t>FC18047</t>
  </si>
  <si>
    <t>FC16735</t>
  </si>
  <si>
    <t>FC19469</t>
  </si>
  <si>
    <t>FC14351</t>
  </si>
  <si>
    <t>FC15306</t>
  </si>
  <si>
    <t>FC10224</t>
  </si>
  <si>
    <t>FC9710</t>
  </si>
  <si>
    <t>FC15102</t>
  </si>
  <si>
    <t>29/08/2017</t>
  </si>
  <si>
    <t>FC25961</t>
  </si>
  <si>
    <t>FC23974</t>
  </si>
  <si>
    <t>FC23969</t>
  </si>
  <si>
    <t>FC24361</t>
  </si>
  <si>
    <t>FC22455</t>
  </si>
  <si>
    <t>FC22833</t>
  </si>
  <si>
    <t>FC20815</t>
  </si>
  <si>
    <t>FC20657</t>
  </si>
  <si>
    <t>FC13829</t>
  </si>
  <si>
    <t>FC17450</t>
  </si>
  <si>
    <t>FC11490</t>
  </si>
  <si>
    <t>FC19711</t>
  </si>
  <si>
    <t>FC28705</t>
  </si>
  <si>
    <t>FC21067</t>
  </si>
  <si>
    <t>FC21920</t>
  </si>
  <si>
    <t>FC12527</t>
  </si>
  <si>
    <t xml:space="preserve">TOTAL GENERAL </t>
  </si>
  <si>
    <t>Etiquetas de fila</t>
  </si>
  <si>
    <t>Suma de SALDO</t>
  </si>
  <si>
    <t>Total general</t>
  </si>
  <si>
    <t xml:space="preserve">aceptacion tacita </t>
  </si>
  <si>
    <t>extemporanea.</t>
  </si>
  <si>
    <t xml:space="preserve">en termino </t>
  </si>
  <si>
    <t>Cuenta de Nro</t>
  </si>
  <si>
    <t xml:space="preserve">TOTAL </t>
  </si>
  <si>
    <t>FACTURAS OBJETADAS EN TERMINO</t>
  </si>
  <si>
    <t>FACTURAS OBJETADAS DE FORMA EXTEMPORANEIDAD</t>
  </si>
  <si>
    <t xml:space="preserve">ACEPTACIÒN TÁCITA DE LA FACTURA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</si>
</sst>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165" formatCode="_-&quot;$&quot;\ * #,##0_-;\-&quot;$&quot;\ * #,##0_-;_-&quot;$&quot;\ * &quot;-&quot;??_-;_-@_-"/>
    <numFmt numFmtId="168" formatCode="dd/mm/yyyy;@"/>
  </numFmts>
  <fonts count="5" x14ac:knownFonts="1">
    <font>
      <sz val="10"/>
      <color theme="1"/>
      <name val="Century Gothic"/>
      <family val="2"/>
    </font>
    <font>
      <sz val="10"/>
      <color theme="1"/>
      <name val="Century Gothic"/>
      <family val="2"/>
    </font>
    <font>
      <u/>
      <sz val="10"/>
      <color theme="10"/>
      <name val="Century Gothic"/>
      <family val="2"/>
    </font>
    <font>
      <b/>
      <sz val="10"/>
      <color theme="1"/>
      <name val="Century Gothic"/>
      <family val="2"/>
    </font>
    <font>
      <b/>
      <sz val="10"/>
      <color theme="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right"/>
    </xf>
    <xf numFmtId="0" fontId="0" fillId="0" borderId="0" xfId="0" pivotButton="1"/>
    <xf numFmtId="0" fontId="0" fillId="0" borderId="0" xfId="0" applyAlignment="1">
      <alignment horizontal="left"/>
    </xf>
    <xf numFmtId="165" fontId="0" fillId="0" borderId="0" xfId="1" applyNumberFormat="1" applyFont="1"/>
    <xf numFmtId="0" fontId="0" fillId="0" borderId="0" xfId="0" applyAlignment="1">
      <alignment horizontal="right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165" fontId="0" fillId="0" borderId="0" xfId="1" applyNumberFormat="1" applyFon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4" fontId="3" fillId="0" borderId="0" xfId="1" applyNumberFormat="1" applyFont="1" applyAlignment="1">
      <alignment horizontal="center" vertical="center"/>
    </xf>
    <xf numFmtId="165" fontId="3" fillId="0" borderId="0" xfId="1" applyNumberFormat="1" applyFont="1" applyAlignment="1">
      <alignment horizontal="center" vertical="center"/>
    </xf>
    <xf numFmtId="168" fontId="0" fillId="0" borderId="0" xfId="0" applyNumberFormat="1" applyAlignment="1">
      <alignment horizontal="center" wrapText="1"/>
    </xf>
    <xf numFmtId="168" fontId="0" fillId="0" borderId="0" xfId="0" applyNumberFormat="1" applyAlignment="1">
      <alignment horizontal="right"/>
    </xf>
    <xf numFmtId="168" fontId="0" fillId="0" borderId="0" xfId="0" applyNumberFormat="1"/>
    <xf numFmtId="168" fontId="0" fillId="0" borderId="0" xfId="0" applyNumberFormat="1" applyAlignment="1">
      <alignment horizontal="center" vertical="center" wrapText="1"/>
    </xf>
    <xf numFmtId="165" fontId="0" fillId="0" borderId="0" xfId="0" applyNumberFormat="1"/>
    <xf numFmtId="14" fontId="0" fillId="0" borderId="0" xfId="0" applyNumberFormat="1"/>
    <xf numFmtId="14" fontId="0" fillId="0" borderId="0" xfId="0" applyNumberFormat="1" applyAlignment="1">
      <alignment horizontal="left"/>
    </xf>
    <xf numFmtId="165" fontId="3" fillId="2" borderId="1" xfId="1" applyNumberFormat="1" applyFont="1" applyFill="1" applyBorder="1"/>
    <xf numFmtId="14" fontId="3" fillId="2" borderId="0" xfId="0" applyNumberFormat="1" applyFont="1" applyFill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165" fontId="0" fillId="2" borderId="1" xfId="0" applyNumberFormat="1" applyFill="1" applyBorder="1"/>
    <xf numFmtId="0" fontId="4" fillId="3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4" fillId="3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/>
    </xf>
  </cellXfs>
  <cellStyles count="3">
    <cellStyle name="Hyperlink" xfId="2" xr:uid="{00000000-000B-0000-0000-000008000000}"/>
    <cellStyle name="Moneda" xfId="1" builtinId="4"/>
    <cellStyle name="Normal" xfId="0" builtinId="0"/>
  </cellStyles>
  <dxfs count="14">
    <dxf>
      <numFmt numFmtId="165" formatCode="_-&quot;$&quot;\ * #,##0_-;\-&quot;$&quot;\ * #,##0_-;_-&quot;$&quot;\ * &quot;-&quot;??_-;_-@_-"/>
      <alignment horizontal="center" vertical="center" textRotation="0" wrapText="0" indent="0" justifyLastLine="0" shrinkToFit="0" readingOrder="0"/>
    </dxf>
    <dxf>
      <numFmt numFmtId="19" formatCode="d/mm/yyyy"/>
      <alignment horizontal="center" vertical="center" textRotation="0" wrapText="0" indent="0" justifyLastLine="0" shrinkToFit="0" readingOrder="0"/>
    </dxf>
    <dxf>
      <numFmt numFmtId="19" formatCode="d/mm/yyyy"/>
      <alignment horizontal="center" vertical="center" textRotation="0" wrapText="0" indent="0" justifyLastLine="0" shrinkToFit="0" readingOrder="0"/>
    </dxf>
    <dxf>
      <numFmt numFmtId="19" formatCode="d/mm/yyyy"/>
      <alignment horizontal="right" vertical="bottom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5" formatCode="_-&quot;$&quot;\ * #,##0_-;\-&quot;$&quot;\ * #,##0_-;_-&quot;$&quot;\ * &quot;-&quot;??_-;_-@_-"/>
    </dxf>
    <dxf>
      <numFmt numFmtId="19" formatCode="d/mm/yyyy"/>
    </dxf>
    <dxf>
      <numFmt numFmtId="165" formatCode="_-&quot;$&quot;\ * #,##0_-;\-&quot;$&quot;\ * #,##0_-;_-&quot;$&quot;\ * &quot;-&quot;??_-;_-@_-"/>
      <alignment horizontal="right" vertical="bottom" textRotation="0" wrapText="0" indent="0" justifyLastLine="0" shrinkToFit="0" readingOrder="0"/>
    </dxf>
    <dxf>
      <numFmt numFmtId="0" formatCode="General"/>
      <alignment horizontal="right" vertical="bottom" textRotation="0" wrapText="0" indent="0" justifyLastLine="0" shrinkToFit="0" readingOrder="0"/>
    </dxf>
    <dxf>
      <numFmt numFmtId="168" formatCode="dd/mm/yyyy;@"/>
      <alignment horizontal="right" vertical="bottom" textRotation="0" wrapText="0" indent="0" justifyLastLine="0" shrinkToFit="0" readingOrder="0"/>
    </dxf>
    <dxf>
      <numFmt numFmtId="168" formatCode="dd/mm/yyyy;@"/>
      <alignment horizontal="right" vertical="bottom" textRotation="0" wrapText="0" indent="0" justifyLastLine="0" shrinkToFit="0" readingOrder="0"/>
    </dxf>
    <dxf>
      <numFmt numFmtId="168" formatCode="dd/mm/yyyy;@"/>
      <alignment horizontal="right" vertical="bottom" textRotation="0" wrapText="0" indent="0" justifyLastLine="0" shrinkToFit="0" readingOrder="0"/>
    </dxf>
    <dxf>
      <numFmt numFmtId="165" formatCode="_-&quot;$&quot;\ * #,##0_-;\-&quot;$&quot;\ * #,##0_-;_-&quot;$&quot;\ * &quot;-&quot;??_-;_-@_-"/>
    </dxf>
    <dxf>
      <numFmt numFmtId="19" formatCode="d/mm/yyyy"/>
      <alignment horizontal="left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FAC5DD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izcas\Downloads\RELACION%20DE%20FACTURAS%20ASEGURADORA%20SOLIDARIA%20VIG.%20%202016-2017%20(1)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teffany Lucia González Villegas" refreshedDate="45644.734697685184" createdVersion="8" refreshedVersion="8" minRefreshableVersion="3" recordCount="62" xr:uid="{6D44CB8A-8FBD-4228-B704-E4F6B7777A8D}">
  <cacheSource type="worksheet">
    <worksheetSource ref="A1:AS63" sheet="CONSOLIDADO VIG. 2016-2017 " r:id="rId2"/>
  </cacheSource>
  <cacheFields count="45">
    <cacheField name="VIGENCIA" numFmtId="0">
      <sharedItems containsString="0" containsBlank="1" containsNumber="1" containsInteger="1" minValue="2016" maxValue="2017"/>
    </cacheField>
    <cacheField name="Nro" numFmtId="0">
      <sharedItems containsMixedTypes="1" containsNumber="1" containsInteger="1" minValue="1" maxValue="57" count="62">
        <s v="1"/>
        <s v="2"/>
        <s v="3"/>
        <s v="4"/>
        <s v="5"/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</sharedItems>
    </cacheField>
    <cacheField name="FACTURA" numFmtId="0">
      <sharedItems count="62">
        <s v="FC2965"/>
        <s v="FC1830"/>
        <s v="FC948"/>
        <s v="FC666"/>
        <s v="FC386"/>
        <s v="FC6991"/>
        <s v="FC5662"/>
        <s v="FC6039"/>
        <s v="FC5647"/>
        <s v="FC6948"/>
        <s v="FC6162"/>
        <s v="FC4266"/>
        <s v="FC3853"/>
        <s v="FC1385"/>
        <s v="FC1395"/>
        <s v="FC1058"/>
        <s v="FC6258"/>
        <s v="FC9505"/>
        <s v="FC9504"/>
        <s v="FC8443"/>
        <s v="FC8353"/>
        <s v="FC10960"/>
        <s v="FC7446"/>
        <s v="FC7431"/>
        <s v="FC7416"/>
        <s v="FC10924"/>
        <s v="FC11164"/>
        <s v="FC10685"/>
        <s v="FC11121"/>
        <s v="FC9289"/>
        <s v="FC20567"/>
        <s v="FC19511"/>
        <s v="FC17516"/>
        <s v="FC18047"/>
        <s v="FC16735"/>
        <s v="FC19469"/>
        <s v="FC14351"/>
        <s v="FC12929"/>
        <s v="FC15306"/>
        <s v="FC10224"/>
        <s v="FC9710"/>
        <s v="FC15102"/>
        <s v="FC25961"/>
        <s v="FC23974"/>
        <s v="FC23969"/>
        <s v="FC24234"/>
        <s v="FC24361"/>
        <s v="FC22455"/>
        <s v="FC22833"/>
        <s v="FC20815"/>
        <s v="FC20657"/>
        <s v="FC15588"/>
        <s v="FC15484"/>
        <s v="FC13829"/>
        <s v="FC17450"/>
        <s v="FC13002"/>
        <s v="FC11490"/>
        <s v="FC19711"/>
        <s v="FC28705"/>
        <s v="FC21067"/>
        <s v="FC21920"/>
        <s v="FC12527"/>
      </sharedItems>
    </cacheField>
    <cacheField name="NIT" numFmtId="0">
      <sharedItems containsMixedTypes="1" containsNumber="1" containsInteger="1" minValue="860524654" maxValue="860524654"/>
    </cacheField>
    <cacheField name="ERP" numFmtId="0">
      <sharedItems/>
    </cacheField>
    <cacheField name="FECHA DE INGRESO" numFmtId="14">
      <sharedItems containsNonDate="0" containsDate="1" containsMixedTypes="1" minDate="2016-08-12T00:00:00" maxDate="2018-10-13T00:00:00"/>
    </cacheField>
    <cacheField name="FECHA DE EGRESO" numFmtId="14">
      <sharedItems containsNonDate="0" containsDate="1" containsMixedTypes="1" minDate="2016-03-10T00:00:00" maxDate="2018-10-19T00:00:00"/>
    </cacheField>
    <cacheField name="FECHA CIERRE (Fecha de elaboración de factura)" numFmtId="14">
      <sharedItems containsNonDate="0" containsDate="1" containsMixedTypes="1" minDate="2016-02-12T00:00:00" maxDate="2017-12-07T00:00:00"/>
    </cacheField>
    <cacheField name="Año Factura" numFmtId="0">
      <sharedItems containsSemiMixedTypes="0" containsString="0" containsNumber="1" containsInteger="1" minValue="2016" maxValue="2017"/>
    </cacheField>
    <cacheField name="No. Rips" numFmtId="0">
      <sharedItems containsNonDate="0" containsString="0" containsBlank="1"/>
    </cacheField>
    <cacheField name="Nro envío" numFmtId="0">
      <sharedItems containsMixedTypes="1" containsNumber="1" containsInteger="1" minValue="29" maxValue="1313"/>
    </cacheField>
    <cacheField name="FECHA DE RADICADO" numFmtId="14">
      <sharedItems containsNonDate="0" containsDate="1" containsMixedTypes="1" minDate="2016-11-01T00:00:00" maxDate="2017-10-03T00:00:00" count="12">
        <s v="13/12/2016"/>
        <d v="2016-12-13T00:00:00"/>
        <d v="2016-11-01T00:00:00"/>
        <s v="16/01/2017"/>
        <s v="24/01/2017"/>
        <d v="2017-03-01T00:00:00"/>
        <d v="2017-01-03T00:00:00"/>
        <s v="17/03/2017"/>
        <d v="2017-04-05T00:00:00"/>
        <d v="2017-08-02T00:00:00"/>
        <d v="2017-09-04T00:00:00"/>
        <d v="2017-10-02T00:00:00"/>
      </sharedItems>
    </cacheField>
    <cacheField name="VALOR RADICADO " numFmtId="165">
      <sharedItems containsSemiMixedTypes="0" containsString="0" containsNumber="1" containsInteger="1" minValue="11490" maxValue="19672089"/>
    </cacheField>
    <cacheField name="MOTIVO DEVOLUCION" numFmtId="0">
      <sharedItems containsBlank="1"/>
    </cacheField>
    <cacheField name="FECHA DE DEVOLUCION # 1" numFmtId="0">
      <sharedItems containsDate="1" containsBlank="1" containsMixedTypes="1" minDate="2016-12-06T00:00:00" maxDate="2017-09-02T00:00:00"/>
    </cacheField>
    <cacheField name="FECHA DE RTA DE DEVOLUCION # 1" numFmtId="0">
      <sharedItems containsDate="1" containsBlank="1" containsMixedTypes="1" minDate="2017-01-30T00:00:00" maxDate="2017-09-21T00:00:00"/>
    </cacheField>
    <cacheField name="FECHA RADICACION RESPUESTA 1" numFmtId="0">
      <sharedItems containsNonDate="0" containsDate="1" containsBlank="1" containsMixedTypes="1" minDate="2017-02-10T00:00:00" maxDate="2017-10-03T00:00:00"/>
    </cacheField>
    <cacheField name="FECHA DE DEVOLUCION #2" numFmtId="0">
      <sharedItems containsDate="1" containsBlank="1" containsMixedTypes="1" minDate="2017-03-14T00:00:00" maxDate="2017-11-03T00:00:00"/>
    </cacheField>
    <cacheField name="FECHA DE RTA DE DEVOLUCION #2" numFmtId="0">
      <sharedItems containsDate="1" containsBlank="1" containsMixedTypes="1" minDate="2017-05-27T00:00:00" maxDate="2017-11-16T00:00:00"/>
    </cacheField>
    <cacheField name="FECHA RADICACION RESPUESTA 2" numFmtId="0">
      <sharedItems containsNonDate="0" containsDate="1" containsBlank="1" containsMixedTypes="1" minDate="2017-10-02T00:00:00" maxDate="2017-12-27T00:00:00"/>
    </cacheField>
    <cacheField name="FECHA DE DEVOLUCION #3" numFmtId="0">
      <sharedItems containsDate="1" containsBlank="1" containsMixedTypes="1" minDate="2017-05-09T00:00:00" maxDate="2018-01-13T00:00:00"/>
    </cacheField>
    <cacheField name="FECHA DE RTA DE DEVOLUCION #3" numFmtId="0">
      <sharedItems containsDate="1" containsBlank="1" containsMixedTypes="1" minDate="2017-11-15T00:00:00" maxDate="2018-03-27T00:00:00"/>
    </cacheField>
    <cacheField name="FECHA RADICACION RESPUESTA #3" numFmtId="0">
      <sharedItems containsNonDate="0" containsDate="1" containsString="0" containsBlank="1" minDate="2017-12-26T00:00:00" maxDate="2018-04-24T00:00:00"/>
    </cacheField>
    <cacheField name="FECHA DE DEVOLUCION #4" numFmtId="0">
      <sharedItems containsDate="1" containsBlank="1" containsMixedTypes="1" minDate="2018-08-22T00:00:00" maxDate="2018-08-23T00:00:00"/>
    </cacheField>
    <cacheField name="FECHA DE RTA DE DEVOLUCION #4" numFmtId="0">
      <sharedItems containsDate="1" containsBlank="1" containsMixedTypes="1" minDate="2018-09-03T00:00:00" maxDate="2018-09-04T00:00:00"/>
    </cacheField>
    <cacheField name="FECHA RADICACION RESPUESTA 4" numFmtId="0">
      <sharedItems containsNonDate="0" containsString="0" containsBlank="1"/>
    </cacheField>
    <cacheField name="FECHA DE DEVOLUCION #5" numFmtId="0">
      <sharedItems containsNonDate="0" containsString="0" containsBlank="1"/>
    </cacheField>
    <cacheField name="FECHA DE RTA DE DEVOLUCION #5" numFmtId="0">
      <sharedItems containsNonDate="0" containsString="0" containsBlank="1"/>
    </cacheField>
    <cacheField name="FECHA RADICACION RESPUESTA 42" numFmtId="0">
      <sharedItems containsNonDate="0" containsString="0" containsBlank="1"/>
    </cacheField>
    <cacheField name="NUMERO DE ACTA DE CONCILIACION DE DEVOLUCIONES" numFmtId="0">
      <sharedItems containsNonDate="0" containsString="0" containsBlank="1"/>
    </cacheField>
    <cacheField name="MOTIVO DE LA GLOSA" numFmtId="0">
      <sharedItems containsBlank="1"/>
    </cacheField>
    <cacheField name="V. DE LA GLOSA INICIAL" numFmtId="0">
      <sharedItems containsString="0" containsBlank="1" containsNumber="1" containsInteger="1" minValue="38800" maxValue="15406502"/>
    </cacheField>
    <cacheField name="FECHA GLOSA" numFmtId="14">
      <sharedItems containsNonDate="0" containsDate="1" containsBlank="1" containsMixedTypes="1" minDate="2017-03-01T00:00:00" maxDate="2022-04-09T00:00:00"/>
    </cacheField>
    <cacheField name="FECHA RTA GLOSA" numFmtId="0">
      <sharedItems containsDate="1" containsBlank="1" containsMixedTypes="1" minDate="2017-01-08T00:00:00" maxDate="2022-05-07T00:00:00"/>
    </cacheField>
    <cacheField name="FECHA DEL RADICADO DE LA RTA GLOSA" numFmtId="14">
      <sharedItems containsNonDate="0" containsDate="1" containsBlank="1" containsMixedTypes="1" minDate="2017-05-10T00:00:00" maxDate="2018-06-06T00:00:00"/>
    </cacheField>
    <cacheField name="FECHA RATIFICADA" numFmtId="14">
      <sharedItems containsNonDate="0" containsDate="1" containsBlank="1" containsMixedTypes="1" minDate="2017-10-10T00:00:00" maxDate="2017-10-11T00:00:00"/>
    </cacheField>
    <cacheField name="FECHA RTA RATIFICACION" numFmtId="14">
      <sharedItems containsNonDate="0" containsString="0" containsBlank="1"/>
    </cacheField>
    <cacheField name="NUMERO DE ACTA DE CONCILIACION" numFmtId="0">
      <sharedItems containsNonDate="0" containsString="0" containsBlank="1"/>
    </cacheField>
    <cacheField name="VALOR GLOSA ACEPTADA POR LA IPS" numFmtId="165">
      <sharedItems containsNonDate="0" containsString="0" containsBlank="1"/>
    </cacheField>
    <cacheField name="IMPUESTO" numFmtId="0">
      <sharedItems containsNonDate="0" containsString="0" containsBlank="1"/>
    </cacheField>
    <cacheField name="PAGOS RECIBIDOS" numFmtId="165">
      <sharedItems containsString="0" containsBlank="1" containsNumber="1" containsInteger="1" minValue="0" maxValue="19617577"/>
    </cacheField>
    <cacheField name="SALDO" numFmtId="165">
      <sharedItems containsSemiMixedTypes="0" containsString="0" containsNumber="1" containsInteger="1" minValue="7200" maxValue="18391460"/>
    </cacheField>
    <cacheField name="OBSERVACIONES JURIDICO" numFmtId="0">
      <sharedItems longText="1"/>
    </cacheField>
    <cacheField name="OBSERVACIONES AGRUPADAS" numFmtId="0">
      <sharedItems/>
    </cacheField>
    <cacheField name="OBSERVACIONES ABOGADA" numFmtId="0">
      <sharedItems count="3">
        <s v="extemporanea."/>
        <s v="en termino "/>
        <s v="aceptacion tacita 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2">
  <r>
    <n v="2016"/>
    <x v="0"/>
    <x v="0"/>
    <n v="860524654"/>
    <s v="ASEGURADORA SOLIDARIA"/>
    <d v="2016-11-21T00:00:00"/>
    <d v="2016-11-21T00:00:00"/>
    <d v="2016-11-22T00:00:00"/>
    <n v="2016"/>
    <m/>
    <n v="189"/>
    <x v="0"/>
    <n v="2616103"/>
    <m/>
    <m/>
    <m/>
    <m/>
    <m/>
    <m/>
    <m/>
    <m/>
    <m/>
    <m/>
    <m/>
    <m/>
    <m/>
    <m/>
    <m/>
    <m/>
    <m/>
    <s v="6 08 PERTINENCIA /  AYUDAS DIAGNOSTICAS"/>
    <n v="1488123"/>
    <s v="24/02/2017"/>
    <d v="2017-09-03T00:00:00"/>
    <s v="17/08/2017"/>
    <m/>
    <m/>
    <m/>
    <m/>
    <m/>
    <n v="1079924"/>
    <n v="1525422"/>
    <s v="SIN CEDULA DEL PACIENTE, SIN SOPORTE DE RATIFIFCACION  "/>
    <s v="Sin soportes administrativos"/>
    <x v="0"/>
  </r>
  <r>
    <m/>
    <x v="1"/>
    <x v="1"/>
    <n v="860524654"/>
    <s v="ASEGURADORA SOLIDARIA"/>
    <d v="2018-10-12T00:00:00"/>
    <d v="2018-10-18T00:00:00"/>
    <d v="2016-10-31T00:00:00"/>
    <n v="2016"/>
    <m/>
    <n v="218"/>
    <x v="1"/>
    <n v="18391460"/>
    <s v="8 49 DEVOLUCIONES /  FACTURA NO CUMPLE REQUISITOS LEGALES"/>
    <s v="27/03/2017"/>
    <d v="2017-09-20T00:00:00"/>
    <m/>
    <d v="2017-10-26T00:00:00"/>
    <d v="2017-11-15T00:00:00"/>
    <d v="2017-12-26T00:00:00"/>
    <d v="2018-01-12T00:00:00"/>
    <d v="2018-03-26T00:00:00"/>
    <d v="2018-04-23T00:00:00"/>
    <d v="2018-08-22T00:00:00"/>
    <d v="2018-09-03T00:00:00"/>
    <m/>
    <m/>
    <m/>
    <m/>
    <m/>
    <m/>
    <m/>
    <m/>
    <m/>
    <m/>
    <m/>
    <m/>
    <m/>
    <m/>
    <m/>
    <m/>
    <n v="18391460"/>
    <s v="SIN REGISTRO DE ANESTESIA, FACTURA MOS, HOJA DE CARGOS MOS, CERTIFICADO DE ATENCION, SE EVIDENCIARON 5 DEVOLUCIONES DE LAS CUALES 1,2,3,5, SIN SOPORTE DE NOTIFICACION, SIN SELLO DE RADICADO DE LA 1, 2,5.    EN EL CUADRO SE REGISTRAN 4 PERO SON 5 DEVOLUCIONES "/>
    <s v="Sin soportes asistenciales"/>
    <x v="0"/>
  </r>
  <r>
    <m/>
    <x v="2"/>
    <x v="2"/>
    <n v="860524654"/>
    <s v="ASEGURADORA SOLIDARIA"/>
    <d v="2018-10-12T00:00:00"/>
    <d v="2016-10-12T00:00:00"/>
    <d v="2016-10-15T00:00:00"/>
    <n v="2016"/>
    <m/>
    <s v="189"/>
    <x v="0"/>
    <n v="1855545"/>
    <s v="8 49 DEVOLUCIONES /  FACTURA NO CUMPLE REQUISITOS LEGALES"/>
    <s v="13/01/2017"/>
    <d v="2017-01-30T00:00:00"/>
    <m/>
    <d v="2017-03-14T00:00:00"/>
    <d v="2017-05-27T00:00:00"/>
    <m/>
    <d v="2017-10-24T00:00:00"/>
    <d v="2017-11-15T00:00:00"/>
    <d v="2017-12-26T00:00:00"/>
    <m/>
    <m/>
    <m/>
    <m/>
    <m/>
    <m/>
    <m/>
    <m/>
    <m/>
    <m/>
    <m/>
    <m/>
    <m/>
    <m/>
    <m/>
    <m/>
    <m/>
    <n v="617145"/>
    <n v="1238400"/>
    <s v="SIN SOPORTE DE NOTIFICACION,  SIN SELLO DE RADICADO DE LA DEVOLUCION 1,2, DOCUMENTOS ILEGIBLES"/>
    <s v="Sin soportes administrativos"/>
    <x v="1"/>
  </r>
  <r>
    <m/>
    <x v="3"/>
    <x v="3"/>
    <n v="860524654"/>
    <s v="ASEGURADORA SOLIDARIA"/>
    <d v="2016-10-01T00:00:00"/>
    <d v="2016-10-01T00:00:00"/>
    <d v="2016-10-10T00:00:00"/>
    <n v="2016"/>
    <m/>
    <s v="29"/>
    <x v="2"/>
    <n v="3122263"/>
    <m/>
    <m/>
    <m/>
    <m/>
    <m/>
    <m/>
    <m/>
    <m/>
    <m/>
    <m/>
    <m/>
    <m/>
    <m/>
    <m/>
    <m/>
    <m/>
    <m/>
    <s v="6 08 PERTINENCIA / AYUDAS"/>
    <n v="2500412"/>
    <d v="2017-09-06T00:00:00"/>
    <d v="2018-04-02T00:00:00"/>
    <m/>
    <m/>
    <m/>
    <m/>
    <m/>
    <m/>
    <n v="621851"/>
    <n v="2500412"/>
    <s v="SIN RADICADO DE RESPUESTA GLOSA, SIN SOPORTE DE RATIFICACION. SIN SOPORTE DE NOTIFICACION DE GLOSA."/>
    <s v="Sin soportes administrativos"/>
    <x v="0"/>
  </r>
  <r>
    <m/>
    <x v="4"/>
    <x v="4"/>
    <n v="860524654"/>
    <s v="ASEGURADORA SOLIDARIA"/>
    <d v="2016-09-24T00:00:00"/>
    <d v="2016-09-27T00:00:00"/>
    <d v="2016-10-03T00:00:00"/>
    <n v="2016"/>
    <m/>
    <n v="29"/>
    <x v="2"/>
    <n v="3907035"/>
    <s v="8 49 DEVOLUCIONES /  FACTURA NO CUMPLE REQUISITOS LEGALES"/>
    <d v="2016-12-06T00:00:00"/>
    <d v="2017-06-01T00:00:00"/>
    <d v="2017-08-17T00:00:00"/>
    <m/>
    <m/>
    <m/>
    <m/>
    <m/>
    <m/>
    <m/>
    <m/>
    <m/>
    <m/>
    <m/>
    <m/>
    <m/>
    <m/>
    <m/>
    <m/>
    <m/>
    <m/>
    <m/>
    <m/>
    <m/>
    <m/>
    <m/>
    <n v="1642869"/>
    <n v="2264166"/>
    <s v="SIN CERTIFICADO DE ATENCION, SIN REGISTRO DE ANESTESIA. INCONSISTENCIAS EN VALORES DE CARTA GLOSA Y RESPUESTA GLOSA "/>
    <s v="Sin soportes asistenciales"/>
    <x v="1"/>
  </r>
  <r>
    <n v="2017"/>
    <x v="5"/>
    <x v="5"/>
    <s v="860524654-6"/>
    <s v="ASEGURADORA SOLIDARIA"/>
    <s v="30/12/2016"/>
    <s v="31/12/2016"/>
    <d v="2017-03-01T00:00:00"/>
    <n v="2017"/>
    <m/>
    <n v="414"/>
    <x v="3"/>
    <n v="3086668"/>
    <m/>
    <m/>
    <m/>
    <m/>
    <m/>
    <m/>
    <m/>
    <m/>
    <m/>
    <m/>
    <m/>
    <m/>
    <m/>
    <m/>
    <m/>
    <m/>
    <m/>
    <s v="608-PERTINENCIA/AYUDAS DIAGNOSTICAS"/>
    <n v="2445500"/>
    <s v="23/02/2017"/>
    <d v="2017-10-03T00:00:00"/>
    <d v="2017-10-05T00:00:00"/>
    <s v="18/05/2017"/>
    <m/>
    <m/>
    <m/>
    <m/>
    <n v="1342068"/>
    <n v="1744600"/>
    <s v="NO TIENE CARTA GLOSA-DOCUMENTO DE IDENTIDAD ILEGIBLE"/>
    <s v="Sin soportes administrativos"/>
    <x v="1"/>
  </r>
  <r>
    <m/>
    <x v="6"/>
    <x v="6"/>
    <s v="860524654-6"/>
    <s v="ASEGURADORA SOLIDARIA"/>
    <s v="18/12/2016"/>
    <s v="19/12/2016"/>
    <s v="21/12/2016"/>
    <n v="2016"/>
    <m/>
    <n v="406"/>
    <x v="3"/>
    <n v="4072739"/>
    <m/>
    <m/>
    <m/>
    <m/>
    <m/>
    <m/>
    <m/>
    <m/>
    <m/>
    <m/>
    <m/>
    <m/>
    <m/>
    <m/>
    <m/>
    <m/>
    <m/>
    <s v=" 3 32 SOPORTES / DETALLE DE CARGOS"/>
    <n v="4072739"/>
    <d v="2017-04-05T00:00:00"/>
    <d v="2017-05-10T00:00:00"/>
    <m/>
    <s v="28/06/2017"/>
    <m/>
    <m/>
    <m/>
    <m/>
    <n v="0"/>
    <n v="4072739"/>
    <s v="SIN SOPORTE DE NOTIFICACION, SIN SELLO DE RESPUESTAS  GLOSA "/>
    <s v="Sin soportes administrativos"/>
    <x v="0"/>
  </r>
  <r>
    <m/>
    <x v="7"/>
    <x v="7"/>
    <s v="860524654-6"/>
    <s v="ASEGURADORA SOLIDARIA"/>
    <s v="17/12/2016"/>
    <s v="18/12/2016"/>
    <s v="23/12/2016"/>
    <n v="2016"/>
    <m/>
    <n v="406"/>
    <x v="3"/>
    <n v="475305"/>
    <m/>
    <m/>
    <m/>
    <m/>
    <m/>
    <m/>
    <m/>
    <m/>
    <m/>
    <m/>
    <m/>
    <m/>
    <m/>
    <m/>
    <m/>
    <m/>
    <m/>
    <s v="608 PERTINENCIA / AYUDAS DIAGNOSTICAS"/>
    <n v="38800"/>
    <d v="2017-03-17T00:00:00"/>
    <s v="24/05/2017"/>
    <m/>
    <m/>
    <m/>
    <m/>
    <m/>
    <m/>
    <n v="436505"/>
    <n v="38800"/>
    <s v="SIN RATIFICACION-SIN RADICADO DE RESPUESTA GLOSA-SIN CERTIFICADO DE ATENCION"/>
    <s v="SIn soportes administrativos y asistenciales"/>
    <x v="0"/>
  </r>
  <r>
    <m/>
    <x v="8"/>
    <x v="8"/>
    <s v="860524654-6"/>
    <s v="ASEGURADORA SOLIDARIA"/>
    <s v="13/12/2016"/>
    <s v="13/12/2016"/>
    <s v="20/12/2016"/>
    <n v="2016"/>
    <m/>
    <n v="451"/>
    <x v="3"/>
    <n v="1081625"/>
    <m/>
    <m/>
    <m/>
    <m/>
    <m/>
    <m/>
    <m/>
    <m/>
    <m/>
    <m/>
    <m/>
    <m/>
    <m/>
    <m/>
    <m/>
    <m/>
    <m/>
    <s v="601-PERTINENCIA/ESTANCIA"/>
    <n v="868000"/>
    <s v="24/02/2017"/>
    <d v="2017-03-10T00:00:00"/>
    <s v="16/01/2017"/>
    <s v="18/05/2017"/>
    <m/>
    <m/>
    <m/>
    <m/>
    <n v="213625"/>
    <n v="868000"/>
    <s v="NO TIENE CERTIFICADO ATENCION-NO TIENE CARTA GLOSA"/>
    <s v="SIn soportes administrativos y asistenciales"/>
    <x v="1"/>
  </r>
  <r>
    <m/>
    <x v="9"/>
    <x v="9"/>
    <s v="860524654-6"/>
    <s v="ASEGURADORA SOLIDARIA"/>
    <d v="2016-08-12T00:00:00"/>
    <d v="2016-08-12T00:00:00"/>
    <d v="2017-02-01T00:00:00"/>
    <n v="2016"/>
    <m/>
    <n v="451"/>
    <x v="3"/>
    <n v="2643841"/>
    <m/>
    <m/>
    <m/>
    <m/>
    <m/>
    <m/>
    <m/>
    <m/>
    <m/>
    <m/>
    <m/>
    <m/>
    <m/>
    <m/>
    <m/>
    <m/>
    <m/>
    <s v="608 PRTINENCIA / AYUDAS DIAGNOSTICAS"/>
    <n v="2498923"/>
    <s v="24/02/2017"/>
    <d v="2017-03-10T00:00:00"/>
    <m/>
    <m/>
    <m/>
    <m/>
    <m/>
    <m/>
    <n v="142118"/>
    <n v="2498923"/>
    <s v="NO TIENE CARTA GLOSA - NO TIENE CERTIFICADO DE ATENCION -  EL SELLO DE LA RESPUESTA GLOSA - NO ESTA LEGIBLE - NO TIENE RATIFICACION "/>
    <s v="SIn soportes administrativos y asistenciales"/>
    <x v="1"/>
  </r>
  <r>
    <m/>
    <x v="10"/>
    <x v="10"/>
    <s v="860524654-6"/>
    <s v="ASEGURADORA SOLIDARIA"/>
    <s v="30/11/2016"/>
    <s v="30/11/2016"/>
    <s v="25/12/2016"/>
    <n v="2016"/>
    <m/>
    <n v="406"/>
    <x v="3"/>
    <n v="45300"/>
    <m/>
    <m/>
    <m/>
    <m/>
    <m/>
    <m/>
    <m/>
    <m/>
    <m/>
    <m/>
    <m/>
    <m/>
    <m/>
    <m/>
    <m/>
    <m/>
    <m/>
    <s v="332-SOPORTES/DETALLE DE CARGOS"/>
    <n v="45300"/>
    <d v="2017-06-06T00:00:00"/>
    <d v="2017-08-01T00:00:00"/>
    <s v="17/08/2017"/>
    <m/>
    <m/>
    <m/>
    <m/>
    <m/>
    <n v="0"/>
    <n v="45300"/>
    <s v="NO TIENE CARTA GLOSA-NO TIENE SOPORTE DE RATIFICACION"/>
    <s v="Sin soportes administrativos"/>
    <x v="0"/>
  </r>
  <r>
    <m/>
    <x v="11"/>
    <x v="11"/>
    <s v="860524654-6"/>
    <s v="ASEGURADORA SOLIDARIA"/>
    <s v="27/11/2016"/>
    <s v="27/11/2016"/>
    <d v="2016-06-12T00:00:00"/>
    <n v="2016"/>
    <m/>
    <n v="406"/>
    <x v="3"/>
    <n v="3674384"/>
    <m/>
    <m/>
    <m/>
    <m/>
    <m/>
    <m/>
    <m/>
    <m/>
    <m/>
    <m/>
    <m/>
    <m/>
    <m/>
    <m/>
    <m/>
    <m/>
    <m/>
    <s v=" 3 32 SOPORTES / DETALLE DE CARGOS"/>
    <n v="3674384"/>
    <d v="2017-06-06T00:00:00"/>
    <d v="2017-01-08T00:00:00"/>
    <s v="17/08/2017"/>
    <m/>
    <m/>
    <m/>
    <m/>
    <m/>
    <n v="0"/>
    <n v="3674384"/>
    <s v="SIN SOPORTE DE NOTIFICACION, SIN RATIFICACION, RADICADO DE RESPUESTA BORROSO "/>
    <s v="Sin soportes administrativos"/>
    <x v="0"/>
  </r>
  <r>
    <m/>
    <x v="12"/>
    <x v="12"/>
    <s v="860524654-6"/>
    <s v="ASEGURADORA SOLIDARIA"/>
    <s v="16/11/2016"/>
    <s v="17/11/2016"/>
    <d v="2016-02-12T00:00:00"/>
    <n v="2016"/>
    <m/>
    <n v="406"/>
    <x v="3"/>
    <n v="2335094"/>
    <s v="849 DEVOLUCIONES /  FACTURA NO CUMPLE REQUISITOS LEGALES"/>
    <d v="2017-03-06T00:00:00"/>
    <d v="2017-03-19T00:00:00"/>
    <m/>
    <s v="20/04/2017"/>
    <d v="2017-07-12T00:00:00"/>
    <m/>
    <s v="21/09/2017"/>
    <s v="22/09/2017"/>
    <m/>
    <s v="24/10/2017"/>
    <s v="15/11/2017"/>
    <m/>
    <m/>
    <m/>
    <m/>
    <m/>
    <m/>
    <m/>
    <m/>
    <m/>
    <m/>
    <m/>
    <m/>
    <m/>
    <m/>
    <m/>
    <n v="649244"/>
    <n v="1685850"/>
    <s v="SIN CERTIFICADO DE ATENCION-SIN CARTAS DEVOLUCION-SIN RADICADO DE RESPUESTA A LAS GLOSAS"/>
    <s v="SIn soportes administrativos y asistenciales"/>
    <x v="1"/>
  </r>
  <r>
    <m/>
    <x v="13"/>
    <x v="13"/>
    <s v="860524654-6"/>
    <s v="ASEGURADORA SOLIDARIA"/>
    <s v="21/10/2016"/>
    <s v="21/10/2016"/>
    <s v="24/10/2016"/>
    <n v="2016"/>
    <m/>
    <n v="389"/>
    <x v="3"/>
    <n v="1250412"/>
    <m/>
    <m/>
    <m/>
    <m/>
    <m/>
    <m/>
    <m/>
    <m/>
    <m/>
    <m/>
    <m/>
    <m/>
    <m/>
    <m/>
    <m/>
    <m/>
    <m/>
    <s v="608-PERTINENCIA/AYUDAS DIAGNOSTICAS"/>
    <n v="1085600"/>
    <s v="24/02/2017"/>
    <d v="2017-03-09T00:00:00"/>
    <d v="2017-05-10T00:00:00"/>
    <m/>
    <m/>
    <m/>
    <m/>
    <m/>
    <n v="164812"/>
    <n v="1085600"/>
    <s v="NO TIENE CERTIFICADO ATENCION - NO TIENE CARTA GLOSA-NO TIENE SOPORTE DE RATIFICACION"/>
    <s v="SIn soportes administrativos y asistenciales"/>
    <x v="1"/>
  </r>
  <r>
    <m/>
    <x v="14"/>
    <x v="14"/>
    <s v="860524654-6"/>
    <s v="ASEGURADORA SOLIDARIA"/>
    <s v="21/10/2016"/>
    <s v="21/10/2016"/>
    <s v="24/10/2016"/>
    <n v="2016"/>
    <m/>
    <n v="389"/>
    <x v="3"/>
    <n v="4689202"/>
    <m/>
    <m/>
    <m/>
    <m/>
    <m/>
    <m/>
    <m/>
    <m/>
    <m/>
    <m/>
    <m/>
    <m/>
    <m/>
    <m/>
    <m/>
    <m/>
    <m/>
    <s v="608 PRTINENCIA / AYUDAS DIAGNOSTICAS"/>
    <n v="3698300"/>
    <s v="24/02/2017"/>
    <d v="2017-03-09T00:00:00"/>
    <d v="2017-06-10T00:00:00"/>
    <s v="18/5/2017"/>
    <m/>
    <m/>
    <m/>
    <m/>
    <n v="1691802"/>
    <n v="2997400"/>
    <s v="NO TIENE CARTA GLOSA - NO TIENE CERTIFICADO DE ATENCION "/>
    <s v="SIn soportes administrativos y asistenciales"/>
    <x v="1"/>
  </r>
  <r>
    <m/>
    <x v="15"/>
    <x v="15"/>
    <s v="860524654-6"/>
    <s v="ASEGURADORA SOLIDARIA"/>
    <s v="30/09/2016"/>
    <d v="2016-03-10T00:00:00"/>
    <s v="18/10/2016"/>
    <n v="2016"/>
    <m/>
    <n v="451"/>
    <x v="3"/>
    <n v="15406502"/>
    <m/>
    <m/>
    <m/>
    <m/>
    <m/>
    <m/>
    <m/>
    <m/>
    <m/>
    <m/>
    <m/>
    <m/>
    <m/>
    <m/>
    <m/>
    <m/>
    <m/>
    <s v="332-SOPORTES/DETALLE DE CARGOS"/>
    <n v="15406502"/>
    <d v="2017-06-06T00:00:00"/>
    <d v="2017-08-01T00:00:00"/>
    <s v="17/08/2017"/>
    <m/>
    <m/>
    <m/>
    <m/>
    <m/>
    <n v="0"/>
    <n v="15406502"/>
    <s v="NO TIENE DOCUMENTOS PEROSNALES -NO TIENE CERTIFICADO ATENCION - NO TIENE CARTA GLOSA-NO TIENE SOPORTE DE RATIFICACION"/>
    <s v="SIn soportes administrativos y asistenciales"/>
    <x v="0"/>
  </r>
  <r>
    <m/>
    <x v="16"/>
    <x v="16"/>
    <s v="860524654-6"/>
    <s v="ASEGURADORA SOLIDARIA"/>
    <s v="26/12/2016"/>
    <s v="26/12/2016"/>
    <s v="26/12/2016"/>
    <n v="2016"/>
    <m/>
    <n v="491"/>
    <x v="4"/>
    <n v="790600"/>
    <m/>
    <m/>
    <m/>
    <m/>
    <m/>
    <m/>
    <m/>
    <m/>
    <m/>
    <m/>
    <m/>
    <m/>
    <m/>
    <m/>
    <m/>
    <m/>
    <m/>
    <s v="6 08 PERTINENCIA /  AYUDAS DIAGNOSTICAS"/>
    <n v="790600"/>
    <s v="31/12/2018"/>
    <d v="2019-07-03T00:00:00"/>
    <s v="30/07/2019"/>
    <s v="30/08/2019"/>
    <m/>
    <m/>
    <m/>
    <m/>
    <n v="0"/>
    <n v="790600"/>
    <s v="SIN DOCUMENTOS  EN EL SIIS, SIN CERTIFICADO DE ATENCION, SIN SOPORTE DE NOTIFICACION  "/>
    <s v="SIn soportes administrativos y asistenciales"/>
    <x v="0"/>
  </r>
  <r>
    <m/>
    <x v="17"/>
    <x v="17"/>
    <s v="860524654-6"/>
    <s v="ASEGURADORA SOLIDARIA"/>
    <s v="26/01/2017"/>
    <s v="26/01/2017"/>
    <d v="2017-03-02T00:00:00"/>
    <n v="2016"/>
    <m/>
    <n v="595"/>
    <x v="5"/>
    <n v="801334"/>
    <s v="849 DEVOLUCIONES /  FACTURA NO CUMPLE REQUISITOS LEGALES"/>
    <s v="14/03/2017"/>
    <s v="27/05/2017"/>
    <m/>
    <s v="18/10/2017"/>
    <s v="15/11/2017"/>
    <m/>
    <m/>
    <m/>
    <m/>
    <m/>
    <m/>
    <m/>
    <m/>
    <m/>
    <m/>
    <m/>
    <m/>
    <m/>
    <m/>
    <m/>
    <m/>
    <m/>
    <m/>
    <m/>
    <m/>
    <m/>
    <n v="187214"/>
    <n v="614120"/>
    <s v="SIN CERTIFICADO DE ATENCION-SIN CARTA DEVOLUCION-SIN RADICADO DE RESPUESTA GLOSA"/>
    <s v="SIn soportes administrativos y asistenciales"/>
    <x v="1"/>
  </r>
  <r>
    <m/>
    <x v="18"/>
    <x v="18"/>
    <s v="860524654-6"/>
    <s v="ASEGURADORA SOLIDARIA"/>
    <s v="26/01/2017"/>
    <s v="26/01/2017"/>
    <d v="2017-03-02T00:00:00"/>
    <n v="2017"/>
    <m/>
    <n v="595"/>
    <x v="5"/>
    <n v="735684"/>
    <s v="849-DEVOLUCION/FACTURA NO CUMPLE REQUISITOS LEGALES"/>
    <d v="2017-04-03T00:00:00"/>
    <s v="19/09/2017"/>
    <d v="2017-02-10T00:00:00"/>
    <m/>
    <m/>
    <m/>
    <m/>
    <m/>
    <m/>
    <m/>
    <m/>
    <m/>
    <m/>
    <m/>
    <m/>
    <m/>
    <m/>
    <m/>
    <m/>
    <m/>
    <m/>
    <m/>
    <m/>
    <m/>
    <m/>
    <m/>
    <n v="385684"/>
    <n v="350000"/>
    <s v="NO TIENE CARTA DEVOLUCION"/>
    <s v="Sin soportes administrativos"/>
    <x v="1"/>
  </r>
  <r>
    <m/>
    <x v="19"/>
    <x v="19"/>
    <s v="860524654-6"/>
    <s v="ASEGURADORA SOLIDARIA"/>
    <s v="17/1/2017"/>
    <s v="17/1/2017"/>
    <s v="23/1/2017"/>
    <n v="2017"/>
    <m/>
    <n v="595"/>
    <x v="6"/>
    <n v="5082806"/>
    <s v="849 devoluciones / factura no cumple requisitos legales"/>
    <d v="2017-04-04T00:00:00"/>
    <s v="19/09/2017"/>
    <d v="2017-02-10T00:00:00"/>
    <s v="30/10/2017"/>
    <s v="15/11/2017"/>
    <s v="26/12/2017"/>
    <m/>
    <m/>
    <m/>
    <m/>
    <m/>
    <m/>
    <m/>
    <m/>
    <m/>
    <m/>
    <m/>
    <m/>
    <m/>
    <m/>
    <m/>
    <m/>
    <m/>
    <m/>
    <m/>
    <m/>
    <n v="3381094"/>
    <n v="1701712"/>
    <s v="NO TIENE CARTA DEVOLUCION - NO TIENE EL SELLO DEL  RADICADO DE LA FACTURA 1RA VEZ - NO TIENE RATIFICACION -  NO TIENE  CERTIFICADO DE ATENCION  - NO TIENE   CEDULA"/>
    <s v="SIn soportes administrativos y asistenciales"/>
    <x v="1"/>
  </r>
  <r>
    <m/>
    <x v="20"/>
    <x v="20"/>
    <s v="860524654-6"/>
    <s v="ASEGURADORA SOLIDARIA"/>
    <d v="2017-12-01T00:00:00"/>
    <d v="2017-12-01T00:00:00"/>
    <s v="20/01/2017"/>
    <n v="2017"/>
    <m/>
    <n v="595"/>
    <x v="5"/>
    <n v="4889297"/>
    <m/>
    <m/>
    <m/>
    <m/>
    <m/>
    <m/>
    <m/>
    <m/>
    <m/>
    <m/>
    <m/>
    <m/>
    <m/>
    <m/>
    <m/>
    <m/>
    <m/>
    <s v="608-PERTINENCIA/AYUDAS DIAGNOSTICAS"/>
    <n v="4318212"/>
    <d v="2017-03-03T00:00:00"/>
    <s v="24/05/2017"/>
    <s v="17/08/2017"/>
    <s v="28/08/2017"/>
    <m/>
    <m/>
    <m/>
    <m/>
    <n v="571085"/>
    <n v="4318212"/>
    <s v="FACTURA OK"/>
    <s v="Factura OK"/>
    <x v="1"/>
  </r>
  <r>
    <m/>
    <x v="21"/>
    <x v="21"/>
    <s v="860524654-6"/>
    <s v="ASEGURADORA SOLIDARIA"/>
    <s v="27/12/2016"/>
    <s v="28/12/2016"/>
    <s v="21/02/2017"/>
    <n v="2017"/>
    <m/>
    <n v="595"/>
    <x v="5"/>
    <n v="5694455"/>
    <m/>
    <m/>
    <m/>
    <m/>
    <m/>
    <m/>
    <m/>
    <m/>
    <m/>
    <m/>
    <m/>
    <m/>
    <m/>
    <m/>
    <m/>
    <m/>
    <m/>
    <s v="6 08 PERTINENCIA /  AYUDAS DIAGNOSTICAS"/>
    <n v="2181612"/>
    <d v="2017-03-01T00:00:00"/>
    <s v="17/05/2017"/>
    <s v="17/08/2017"/>
    <s v="28/08/2017"/>
    <m/>
    <m/>
    <m/>
    <m/>
    <n v="3512843"/>
    <n v="2181612"/>
    <s v="NO SE ANEXA  CERTIFICADO DE ATENCION TIENE FECHA DEL ACCIDENTE MALA,  SIN REGISTRO DE ANESTESIA "/>
    <s v="SIn soportes administrativos y asistenciales"/>
    <x v="1"/>
  </r>
  <r>
    <m/>
    <x v="22"/>
    <x v="22"/>
    <s v="860524654-6"/>
    <s v="ASEGURADORA SOLIDARIA"/>
    <s v="27/12/2016"/>
    <s v="27/12/2016"/>
    <d v="2017-08-01T00:00:00"/>
    <n v="2016"/>
    <m/>
    <n v="595"/>
    <x v="6"/>
    <n v="3603781"/>
    <m/>
    <m/>
    <m/>
    <m/>
    <m/>
    <m/>
    <m/>
    <m/>
    <m/>
    <m/>
    <m/>
    <m/>
    <m/>
    <m/>
    <m/>
    <m/>
    <m/>
    <s v="608 PERTINENCIA / AYUDAS DIAGNOSTICAS"/>
    <n v="3312412"/>
    <d v="2017-03-03T00:00:00"/>
    <s v="24/05/2017"/>
    <s v="17/08/2017"/>
    <s v="28/08/2017"/>
    <m/>
    <m/>
    <m/>
    <m/>
    <n v="291369"/>
    <n v="3312412"/>
    <s v="SIN RADICADO DE FACTURA- SIN  CERTIFICADO DE ATENCION"/>
    <s v="SIn soportes administrativos y asistenciales"/>
    <x v="1"/>
  </r>
  <r>
    <m/>
    <x v="23"/>
    <x v="23"/>
    <s v="860524654-6"/>
    <s v="ASEGURADORA SOLIDARIA"/>
    <s v="27/12/2016"/>
    <s v="28/12/2016"/>
    <d v="2017-08-01T00:00:00"/>
    <n v="2017"/>
    <m/>
    <n v="595"/>
    <x v="5"/>
    <n v="1407473"/>
    <s v="849-DEVOLUCION/FACTURA NO CUMPLE REQUISITOS LEGALES"/>
    <s v="14/03/2017"/>
    <s v="20/09/2017"/>
    <d v="2017-10-02T00:00:00"/>
    <s v="26/10/2017"/>
    <s v="15/11/2017"/>
    <s v="26/12/2017"/>
    <m/>
    <m/>
    <m/>
    <m/>
    <m/>
    <m/>
    <m/>
    <m/>
    <m/>
    <m/>
    <m/>
    <m/>
    <m/>
    <m/>
    <m/>
    <m/>
    <m/>
    <m/>
    <m/>
    <m/>
    <n v="299973"/>
    <n v="1107500"/>
    <s v="NO TIENE CARTA DEVOLUCION"/>
    <s v="Sin soportes administrativos"/>
    <x v="1"/>
  </r>
  <r>
    <m/>
    <x v="24"/>
    <x v="24"/>
    <s v="860524654-6"/>
    <s v="ASEGURADORA SOLIDARIA"/>
    <s v="26/12/2016"/>
    <s v="26/12/2016"/>
    <d v="2017-08-01T00:00:00"/>
    <n v="2016"/>
    <m/>
    <n v="595"/>
    <x v="5"/>
    <n v="2222029"/>
    <s v="849 devoluciones / factura no cumple requisitos legales"/>
    <s v="29/03/2017"/>
    <s v="20/09/2017"/>
    <d v="2017-10-02T00:00:00"/>
    <m/>
    <m/>
    <m/>
    <m/>
    <m/>
    <m/>
    <m/>
    <m/>
    <m/>
    <m/>
    <m/>
    <m/>
    <m/>
    <m/>
    <m/>
    <m/>
    <m/>
    <m/>
    <m/>
    <m/>
    <m/>
    <m/>
    <m/>
    <n v="676729"/>
    <n v="1545300"/>
    <s v="NO TIENE CARTA  DEVOLUCION - NO TIENE RATIFICACION-  NO TIENE CERTIFICADO DE ATENCION"/>
    <s v="SIn soportes administrativos y asistenciales"/>
    <x v="1"/>
  </r>
  <r>
    <m/>
    <x v="25"/>
    <x v="25"/>
    <s v="860524654-6"/>
    <s v="ASEGURADORA SOLIDARIA"/>
    <s v="19/02/2017"/>
    <s v="19/02/2017"/>
    <s v="21/02/2017"/>
    <n v="2017"/>
    <m/>
    <n v="644"/>
    <x v="7"/>
    <n v="295856"/>
    <s v="849-DEVOLUCION/FACTURA NO CUMPLE REQUISITOS LEGALES"/>
    <d v="2017-04-04T00:00:00"/>
    <d v="2017-05-01T00:00:00"/>
    <m/>
    <d v="2017-06-06T00:00:00"/>
    <d v="2017-08-01T00:00:00"/>
    <s v="17/08/2017"/>
    <d v="2017-05-09T00:00:00"/>
    <s v="22/09/2017"/>
    <m/>
    <m/>
    <m/>
    <m/>
    <m/>
    <m/>
    <m/>
    <m/>
    <m/>
    <m/>
    <m/>
    <m/>
    <m/>
    <m/>
    <m/>
    <m/>
    <m/>
    <m/>
    <n v="0"/>
    <n v="295856"/>
    <s v="NO TIENE DOCUMENTO DE IDENTIDAD DEL PACIENTE -NO TIENE CERTIFICADO ATENCION-NO TIENE CARTAS DEVOLUCIONES 1,2 Y 3-NO TIENE  RADICADO DE RESPUESTA DEVOLUCION 1 Y 3"/>
    <s v="SIn soportes administrativos y asistenciales"/>
    <x v="1"/>
  </r>
  <r>
    <m/>
    <x v="26"/>
    <x v="26"/>
    <s v="860524654-6"/>
    <s v="ASEGURADORA SOLIDARIA"/>
    <s v="15/02/2017"/>
    <s v="15/02/2017"/>
    <s v="23/02/2017"/>
    <n v="2017"/>
    <m/>
    <n v="644"/>
    <x v="7"/>
    <n v="1873427"/>
    <s v="8 49 DEVOLUCIONES /  FACTURA NO CUMPLE REQUISITOS LEGALES"/>
    <d v="2017-04-20T00:00:00"/>
    <s v="29/06/2017"/>
    <m/>
    <s v="15/08/2017"/>
    <s v="20/09/2017"/>
    <d v="2017-10-02T00:00:00"/>
    <m/>
    <m/>
    <m/>
    <m/>
    <m/>
    <m/>
    <m/>
    <m/>
    <m/>
    <m/>
    <m/>
    <m/>
    <m/>
    <m/>
    <m/>
    <m/>
    <m/>
    <m/>
    <m/>
    <m/>
    <n v="809520"/>
    <n v="1063907"/>
    <s v="SIN SOPORTE DE NOTIFICACION,  SIN RADICADO DE RESPUESTA DE LA 1. RADICADO DE LA 2 BORROSO "/>
    <s v="Sin soportes administrativos"/>
    <x v="1"/>
  </r>
  <r>
    <m/>
    <x v="27"/>
    <x v="27"/>
    <s v="860524654-6"/>
    <s v="ASEGURADORA SOLIDARIA"/>
    <s v="13/02/2017"/>
    <s v="13/02/2017"/>
    <s v="17/02/2017"/>
    <n v="2016"/>
    <m/>
    <n v="644"/>
    <x v="7"/>
    <n v="844941"/>
    <s v="849 DEVOLUCIONES /  FACTURA NO CUMPLE REQUISITOS LEGALES"/>
    <d v="2017-04-05T00:00:00"/>
    <d v="2017-05-01T00:00:00"/>
    <m/>
    <d v="2017-07-05T00:00:00"/>
    <d v="2017-08-01T00:00:00"/>
    <m/>
    <d v="2017-07-05T00:00:00"/>
    <s v="22/09/2017"/>
    <m/>
    <m/>
    <m/>
    <m/>
    <m/>
    <m/>
    <m/>
    <m/>
    <m/>
    <m/>
    <m/>
    <m/>
    <m/>
    <m/>
    <m/>
    <m/>
    <m/>
    <m/>
    <n v="0"/>
    <n v="844941"/>
    <s v="SIN CERTIFICADO DE ATENCION-SIN CARTA DEVOLUCION-SIN RADICADO DE RESPUESTA GLOSA"/>
    <s v="SIn soportes administrativos y asistenciales"/>
    <x v="1"/>
  </r>
  <r>
    <m/>
    <x v="28"/>
    <x v="28"/>
    <s v="860524654-6"/>
    <s v="ASEGURADORA SOLIDARIA"/>
    <s v="13/02/2017"/>
    <s v="13/02/2017"/>
    <s v="23/02/2017"/>
    <n v="2017"/>
    <m/>
    <n v="700"/>
    <x v="8"/>
    <n v="3962617"/>
    <m/>
    <m/>
    <m/>
    <m/>
    <m/>
    <m/>
    <m/>
    <m/>
    <m/>
    <m/>
    <m/>
    <m/>
    <m/>
    <m/>
    <m/>
    <m/>
    <m/>
    <s v="608-PERTINENCIA/AYUDAS DIAGNOSTICAS"/>
    <n v="3483412"/>
    <d v="2017-04-05T00:00:00"/>
    <s v="27/05/2017"/>
    <s v="17/08/2017"/>
    <s v="28/08/2017"/>
    <m/>
    <m/>
    <m/>
    <m/>
    <n v="479205"/>
    <n v="3483412"/>
    <s v="NO TIENE CERTIFICADO ATENCION"/>
    <s v="Sin soportes asistenciales"/>
    <x v="1"/>
  </r>
  <r>
    <m/>
    <x v="29"/>
    <x v="29"/>
    <s v="860524654-6"/>
    <s v="ASEGURADORA SOLIDARIA"/>
    <d v="2017-07-01T00:00:00"/>
    <d v="2017-07-01T00:00:00"/>
    <d v="2017-02-02T00:00:00"/>
    <n v="2017"/>
    <m/>
    <n v="684"/>
    <x v="8"/>
    <n v="2375159"/>
    <m/>
    <m/>
    <m/>
    <m/>
    <m/>
    <m/>
    <m/>
    <m/>
    <m/>
    <m/>
    <m/>
    <m/>
    <m/>
    <m/>
    <m/>
    <m/>
    <m/>
    <s v="608 PRTINENCIA / AYUDAS DIAGNOSTICAS"/>
    <n v="2028412"/>
    <d v="2017-04-05T00:00:00"/>
    <s v="27/05/2017"/>
    <s v="17/08/2017"/>
    <s v="28/8/2017"/>
    <m/>
    <m/>
    <m/>
    <m/>
    <n v="346747"/>
    <n v="2028412"/>
    <s v="NO TIENE CERTIFICADO DE ATENCION"/>
    <s v="Sin soportes asistenciales"/>
    <x v="1"/>
  </r>
  <r>
    <m/>
    <x v="30"/>
    <x v="30"/>
    <s v="860524654-6"/>
    <s v="ASEGURADORA SOLIDARIA"/>
    <s v="29/05/2017"/>
    <s v="30/05/2017"/>
    <d v="2017-06-06T00:00:00"/>
    <n v="2017"/>
    <m/>
    <n v="999"/>
    <x v="9"/>
    <n v="1749166"/>
    <m/>
    <m/>
    <m/>
    <m/>
    <m/>
    <m/>
    <m/>
    <m/>
    <m/>
    <m/>
    <m/>
    <m/>
    <m/>
    <m/>
    <m/>
    <m/>
    <m/>
    <s v="332-SOPORTES/DETALLE DE CARGOS"/>
    <n v="1749166"/>
    <d v="2022-04-08T00:00:00"/>
    <d v="2022-05-06T00:00:00"/>
    <m/>
    <m/>
    <m/>
    <m/>
    <m/>
    <m/>
    <n v="0"/>
    <n v="1749166"/>
    <s v="NO TIENE RADICADO RESPUESTA GLOSA -NO TIENE SOPORTE DE RATIFICACION"/>
    <s v="Sin soportes administrativos"/>
    <x v="0"/>
  </r>
  <r>
    <m/>
    <x v="31"/>
    <x v="31"/>
    <s v="860524654-6"/>
    <s v="ASEGURADORA SOLIDARIA"/>
    <s v="21/05/2017"/>
    <s v="21/05/2017"/>
    <s v="28/05/2017"/>
    <n v="2017"/>
    <m/>
    <n v="999"/>
    <x v="9"/>
    <n v="1552141"/>
    <s v="8 49 DEVOLUCIONES /  FACTURA NO CUMPLE REQUISITOS LEGALES"/>
    <s v="29/08/2017"/>
    <s v="20/09/2017"/>
    <d v="2017-10-02T00:00:00"/>
    <m/>
    <m/>
    <m/>
    <m/>
    <m/>
    <m/>
    <m/>
    <m/>
    <m/>
    <m/>
    <m/>
    <m/>
    <m/>
    <m/>
    <m/>
    <m/>
    <m/>
    <m/>
    <m/>
    <m/>
    <m/>
    <m/>
    <m/>
    <n v="713741"/>
    <n v="838400"/>
    <s v="SIN SOPORTE DE NOTIFICACION, "/>
    <s v="Sin soportes administrativos"/>
    <x v="1"/>
  </r>
  <r>
    <m/>
    <x v="32"/>
    <x v="32"/>
    <s v="860524654-6"/>
    <s v="ASEGURADORA SOLIDARIA"/>
    <d v="2017-02-05T00:00:00"/>
    <d v="2017-03-05T00:00:00"/>
    <d v="2017-09-05T00:00:00"/>
    <n v="2016"/>
    <m/>
    <n v="999"/>
    <x v="9"/>
    <n v="3491465"/>
    <s v="849 DEVOLUCIONES /  FACTURA NO CUMPLE REQUISITOS LEGALES"/>
    <d v="2017-09-01T00:00:00"/>
    <s v="20/09/2017"/>
    <d v="2017-10-02T00:00:00"/>
    <m/>
    <m/>
    <m/>
    <m/>
    <m/>
    <m/>
    <m/>
    <m/>
    <m/>
    <m/>
    <m/>
    <m/>
    <m/>
    <m/>
    <m/>
    <m/>
    <m/>
    <m/>
    <m/>
    <m/>
    <m/>
    <m/>
    <m/>
    <n v="954465"/>
    <n v="2537000"/>
    <s v="SIN SOPORTE DE RADICADO DE LAS RESPUESTAS A LAS DEVOLUCIONES-SIN CARTA DEVOLUCION"/>
    <s v="Sin soportes administrativos"/>
    <x v="1"/>
  </r>
  <r>
    <m/>
    <x v="33"/>
    <x v="33"/>
    <s v="860524654-6"/>
    <s v="ASEGURADORA SOLIDARIA"/>
    <s v="26/04/2017"/>
    <s v="26/04/2017"/>
    <s v="15/05/2017"/>
    <n v="2017"/>
    <m/>
    <n v="999"/>
    <x v="9"/>
    <n v="1713288"/>
    <s v="849-DEVOLUCION/FACTURA NO CUMPLE REQUISITOS LEGALES"/>
    <s v="28/08/2017"/>
    <s v="20/09/2017"/>
    <d v="2017-10-02T00:00:00"/>
    <m/>
    <m/>
    <m/>
    <m/>
    <m/>
    <m/>
    <m/>
    <m/>
    <m/>
    <m/>
    <m/>
    <m/>
    <m/>
    <m/>
    <m/>
    <m/>
    <m/>
    <m/>
    <m/>
    <m/>
    <m/>
    <m/>
    <m/>
    <n v="867388"/>
    <n v="845900"/>
    <s v="NO TIENE CARTA DEVOLUCION"/>
    <s v="Sin soportes administrativos"/>
    <x v="1"/>
  </r>
  <r>
    <m/>
    <x v="34"/>
    <x v="34"/>
    <s v="860524654-6"/>
    <s v="ASEGURADORA SOLIDARIA"/>
    <s v="25/04/2017"/>
    <s v="25/04/2017"/>
    <d v="2017-01-05T00:00:00"/>
    <n v="2017"/>
    <m/>
    <n v="999"/>
    <x v="9"/>
    <n v="932303"/>
    <m/>
    <m/>
    <m/>
    <m/>
    <m/>
    <m/>
    <m/>
    <m/>
    <m/>
    <m/>
    <m/>
    <m/>
    <m/>
    <m/>
    <m/>
    <m/>
    <m/>
    <s v="608 PRTINENCIA / AYUDAS DIAGNOSTICAS"/>
    <n v="457644"/>
    <d v="2017-09-01T00:00:00"/>
    <s v="25/09/2017"/>
    <d v="2017-10-02T00:00:00"/>
    <s v="17/10/2017"/>
    <m/>
    <m/>
    <m/>
    <m/>
    <n v="412769"/>
    <n v="457644"/>
    <s v="NO TIENE CARTA GLOSA "/>
    <s v="Sin soportes administrativos"/>
    <x v="1"/>
  </r>
  <r>
    <m/>
    <x v="35"/>
    <x v="35"/>
    <s v="860524654-6"/>
    <s v="ASEGURADORA SOLIDARIA"/>
    <s v="22/04/2017"/>
    <s v="22/04/2017"/>
    <s v="28/05/2017"/>
    <n v="2017"/>
    <m/>
    <n v="999"/>
    <x v="9"/>
    <n v="2291874"/>
    <m/>
    <m/>
    <m/>
    <m/>
    <m/>
    <m/>
    <m/>
    <m/>
    <m/>
    <m/>
    <m/>
    <m/>
    <m/>
    <m/>
    <m/>
    <m/>
    <m/>
    <s v="608-PERTINENCIA/AYUDAS DIAGNOSTICAS"/>
    <n v="597300"/>
    <d v="2017-09-01T00:00:00"/>
    <s v="25/09/2017"/>
    <d v="2017-10-02T00:00:00"/>
    <m/>
    <m/>
    <m/>
    <m/>
    <m/>
    <n v="1694574"/>
    <n v="597300"/>
    <s v="NO TIENE CARTA GLOSA- NO TIENE SOPORTE DE RATIFICACION"/>
    <s v="Sin soportes administrativos"/>
    <x v="1"/>
  </r>
  <r>
    <m/>
    <x v="36"/>
    <x v="36"/>
    <s v="860524654-6"/>
    <s v="ASEGURADORA SOLIDARIA"/>
    <s v="28/03/2017"/>
    <s v="28/03/2017"/>
    <s v="31/03/2017"/>
    <n v="2017"/>
    <m/>
    <n v="999"/>
    <x v="9"/>
    <n v="1036427"/>
    <s v="8 49 DEVOLUCIONES /  FACTURA NO CUMPLE REQUISITOS LEGALES"/>
    <s v="24/08/2017"/>
    <s v="20/09/2017"/>
    <d v="2017-10-02T00:00:00"/>
    <m/>
    <m/>
    <m/>
    <m/>
    <m/>
    <m/>
    <m/>
    <m/>
    <m/>
    <m/>
    <m/>
    <m/>
    <m/>
    <m/>
    <m/>
    <m/>
    <m/>
    <m/>
    <m/>
    <m/>
    <m/>
    <m/>
    <m/>
    <n v="258235"/>
    <n v="778192"/>
    <s v="RADICADO DE RESPUESTA  BORROSO, SIN SOPORTE DE NOTIFICACION "/>
    <s v="Sin soportes administrativos"/>
    <x v="1"/>
  </r>
  <r>
    <m/>
    <x v="37"/>
    <x v="37"/>
    <s v="860524654-6"/>
    <s v="ASEGURADORA SOLIDARIA"/>
    <d v="2017-10-03T00:00:00"/>
    <d v="2017-10-03T00:00:00"/>
    <s v="14/03/2017"/>
    <n v="2016"/>
    <m/>
    <n v="999"/>
    <x v="9"/>
    <n v="692458"/>
    <m/>
    <m/>
    <m/>
    <m/>
    <m/>
    <m/>
    <m/>
    <m/>
    <m/>
    <m/>
    <m/>
    <m/>
    <m/>
    <m/>
    <m/>
    <m/>
    <m/>
    <s v="332 SOPORTES /  DETALLE DE CARGOS"/>
    <n v="692458"/>
    <d v="2022-04-08T00:00:00"/>
    <d v="2022-05-05T00:00:00"/>
    <m/>
    <m/>
    <m/>
    <m/>
    <m/>
    <m/>
    <n v="0"/>
    <n v="692458"/>
    <s v="SIN RATIFICACION-SIN RADICADO DE RESPUESTA GLOSA"/>
    <s v="Sin soportes administrativos"/>
    <x v="0"/>
  </r>
  <r>
    <m/>
    <x v="38"/>
    <x v="38"/>
    <s v="860524654-6"/>
    <s v="ASEGURADORA SOLIDARIA"/>
    <s v="17/01/2017"/>
    <s v="17/01/2017"/>
    <d v="2017-12-04T00:00:00"/>
    <n v="2017"/>
    <m/>
    <n v="999"/>
    <x v="9"/>
    <n v="19672089"/>
    <s v="849-DEVOLUCION/FACTURA NO CUMPLE REQUISITOS LEGALES"/>
    <s v="24/08/2017"/>
    <s v="20/09/2017"/>
    <d v="2017-10-02T00:00:00"/>
    <s v="24/10/2017"/>
    <s v="15/11/2017"/>
    <s v="26/12/2017"/>
    <m/>
    <m/>
    <m/>
    <m/>
    <m/>
    <m/>
    <m/>
    <m/>
    <m/>
    <m/>
    <m/>
    <m/>
    <m/>
    <m/>
    <m/>
    <m/>
    <m/>
    <m/>
    <m/>
    <m/>
    <n v="19617577"/>
    <n v="54512"/>
    <s v="NO TIENE CERTIFICADO ATENCION-NO TIENE CARTA DEVOLUCION 1 Y 2"/>
    <s v="SIn soportes administrativos y asistenciales"/>
    <x v="1"/>
  </r>
  <r>
    <m/>
    <x v="39"/>
    <x v="39"/>
    <s v="860524654-6"/>
    <s v="ASEGURADORA SOLIDARIA"/>
    <d v="2017-07-02T00:00:00"/>
    <d v="2017-07-02T00:00:00"/>
    <d v="2017-11-02T00:00:00"/>
    <n v="2017"/>
    <m/>
    <n v="999"/>
    <x v="9"/>
    <n v="2104025"/>
    <s v="849 devoluciones / factura no cumple requisitos legales"/>
    <s v="24/08/2017"/>
    <s v="20/09/2017"/>
    <d v="2017-10-02T00:00:00"/>
    <m/>
    <m/>
    <m/>
    <m/>
    <m/>
    <m/>
    <m/>
    <m/>
    <m/>
    <m/>
    <m/>
    <m/>
    <m/>
    <m/>
    <m/>
    <m/>
    <m/>
    <m/>
    <m/>
    <m/>
    <m/>
    <m/>
    <m/>
    <n v="272643"/>
    <n v="1831382"/>
    <s v="NO TIENE CARTA  DEVOLUCION - NO TIENE RATIFICACION - NO TIENE CERTIFICADO DE ATENCION"/>
    <s v="SIn soportes administrativos y asistenciales"/>
    <x v="1"/>
  </r>
  <r>
    <m/>
    <x v="40"/>
    <x v="40"/>
    <s v="860524654-6"/>
    <s v="ASEGURADORA SOLIDARIA"/>
    <d v="2017-06-02T00:00:00"/>
    <d v="2017-06-02T00:00:00"/>
    <d v="2017-06-02T00:00:00"/>
    <n v="2017"/>
    <m/>
    <n v="999"/>
    <x v="9"/>
    <n v="11490"/>
    <s v="849-DEVOLUCION/FACTURA NO CUMPLE REQUISITOS LEGALES"/>
    <s v="24/08/2017"/>
    <s v="19/09/2017"/>
    <d v="2017-10-02T00:00:00"/>
    <s v="18/10/2017"/>
    <s v="15/11/2017"/>
    <s v="26/12/2017"/>
    <m/>
    <m/>
    <m/>
    <m/>
    <m/>
    <m/>
    <m/>
    <m/>
    <m/>
    <m/>
    <m/>
    <m/>
    <m/>
    <m/>
    <m/>
    <m/>
    <m/>
    <m/>
    <m/>
    <m/>
    <n v="4290"/>
    <n v="7200"/>
    <s v="NO TIENE CARTA DEVOLUCION 1 Y 2"/>
    <s v="Sin soportes administrativos"/>
    <x v="1"/>
  </r>
  <r>
    <m/>
    <x v="41"/>
    <x v="41"/>
    <s v="860524654-6"/>
    <s v="ASEGURADORA SOLIDARIA"/>
    <d v="2017-10-01T00:00:00"/>
    <s v="19/01/2017"/>
    <d v="2017-10-04T00:00:00"/>
    <n v="2017"/>
    <m/>
    <n v="999"/>
    <x v="9"/>
    <n v="19004632"/>
    <m/>
    <m/>
    <m/>
    <m/>
    <m/>
    <m/>
    <m/>
    <m/>
    <m/>
    <m/>
    <m/>
    <m/>
    <m/>
    <m/>
    <m/>
    <m/>
    <m/>
    <s v="106 FACTURACION/ MATERIALES "/>
    <n v="140697"/>
    <s v="29/08/2017"/>
    <s v="22/09/2017"/>
    <d v="2017-10-02T00:00:00"/>
    <d v="2017-10-10T00:00:00"/>
    <m/>
    <m/>
    <m/>
    <m/>
    <n v="18863935"/>
    <n v="140697"/>
    <s v="SIN CERTIFICADO DE ATENCION, SIN SOPORTE DE NOTIFICACION, SELLO DE REPUESTA  BORROSO, SIN REGISTRO DE ANESTESIA "/>
    <s v="SIn soportes administrativos y asistenciales"/>
    <x v="1"/>
  </r>
  <r>
    <m/>
    <x v="42"/>
    <x v="42"/>
    <s v="860524654-6"/>
    <s v="ASEGURADORA SOLIDARIA"/>
    <s v="25/07/2017"/>
    <s v="25/07/2017"/>
    <d v="2017-05-08T00:00:00"/>
    <n v="2016"/>
    <m/>
    <n v="1170"/>
    <x v="10"/>
    <n v="460116"/>
    <s v="849 DEVOLUCIONES /  FACTURA NO CUMPLE REQUISITOS LEGALES"/>
    <s v="20/09/2017"/>
    <s v="27/09/2017"/>
    <m/>
    <m/>
    <m/>
    <m/>
    <m/>
    <m/>
    <m/>
    <m/>
    <m/>
    <m/>
    <m/>
    <m/>
    <m/>
    <m/>
    <m/>
    <m/>
    <m/>
    <m/>
    <m/>
    <m/>
    <m/>
    <m/>
    <m/>
    <m/>
    <n v="229216"/>
    <n v="230900"/>
    <s v="SIN CARTA DEVOLUCION-SIN RADICADO DE RESPUESTA GLOSA"/>
    <s v="Sin soportes administrativos"/>
    <x v="1"/>
  </r>
  <r>
    <m/>
    <x v="43"/>
    <x v="43"/>
    <s v="860524654-6"/>
    <s v="ASEGURADORA SOLIDARIA"/>
    <d v="2017-05-07T00:00:00"/>
    <d v="2017-05-07T00:00:00"/>
    <s v="18/07/2017"/>
    <n v="2017"/>
    <m/>
    <n v="1170"/>
    <x v="10"/>
    <n v="337105"/>
    <s v="849-DEVOLUCION/FACTURA NO CUMPLE REQUISITOS LEGALES"/>
    <s v="20/10/2017"/>
    <s v="20/10/2017"/>
    <s v="26/12/2017"/>
    <m/>
    <m/>
    <m/>
    <m/>
    <m/>
    <m/>
    <m/>
    <m/>
    <m/>
    <m/>
    <m/>
    <m/>
    <m/>
    <m/>
    <m/>
    <m/>
    <m/>
    <m/>
    <m/>
    <m/>
    <m/>
    <m/>
    <m/>
    <n v="267505"/>
    <n v="69600"/>
    <s v="NO TIENE CARTA DEVOLUCION "/>
    <s v="Sin soportes administrativos"/>
    <x v="1"/>
  </r>
  <r>
    <m/>
    <x v="44"/>
    <x v="44"/>
    <s v="860524654-6"/>
    <s v="ASEGURADORA SOLIDARIA"/>
    <d v="2017-05-07T00:00:00"/>
    <s v="05/7/207"/>
    <s v="18/7/2017"/>
    <n v="2017"/>
    <m/>
    <n v="1170"/>
    <x v="10"/>
    <n v="342399"/>
    <s v="849 devoluciones / factura no cumple requisitos legales"/>
    <s v="20/10/2017"/>
    <s v="20/10/2017"/>
    <s v="26/12/2017"/>
    <m/>
    <m/>
    <m/>
    <m/>
    <m/>
    <m/>
    <m/>
    <m/>
    <m/>
    <m/>
    <m/>
    <m/>
    <m/>
    <m/>
    <m/>
    <m/>
    <m/>
    <m/>
    <m/>
    <m/>
    <m/>
    <m/>
    <m/>
    <n v="115929"/>
    <n v="226470"/>
    <s v="NO TIENE CARTA DEVOLUCION - NO TIENE RATIFICACION"/>
    <s v="Sin soportes administrativos"/>
    <x v="1"/>
  </r>
  <r>
    <m/>
    <x v="45"/>
    <x v="45"/>
    <s v="860524654-6"/>
    <s v="ASEGURADORA SOLIDARIA"/>
    <s v="30/06/2017"/>
    <s v="30/06/2017"/>
    <s v="21/07/2017"/>
    <n v="2017"/>
    <m/>
    <n v="1170"/>
    <x v="10"/>
    <n v="369575"/>
    <m/>
    <m/>
    <m/>
    <m/>
    <m/>
    <m/>
    <m/>
    <m/>
    <m/>
    <m/>
    <m/>
    <m/>
    <m/>
    <m/>
    <m/>
    <m/>
    <m/>
    <s v="332-SOPORTES/DETALLE DE CARGOS"/>
    <n v="369575"/>
    <d v="2018-08-10T00:00:00"/>
    <s v="26/04/2021"/>
    <m/>
    <m/>
    <m/>
    <m/>
    <m/>
    <m/>
    <n v="0"/>
    <n v="369575"/>
    <s v="NO TIENE RADICADO DE RESPUESTA GLOSA-NO TIENE SOPORTE DE RATIFICACION"/>
    <s v="Sin soportes administrativos"/>
    <x v="0"/>
  </r>
  <r>
    <m/>
    <x v="46"/>
    <x v="46"/>
    <s v="860524654-6"/>
    <s v="ASEGURADORA SOLIDARIA"/>
    <s v="20/06/2017"/>
    <s v="20/06/2017"/>
    <s v="21/07/2017"/>
    <n v="2017"/>
    <m/>
    <n v="1170"/>
    <x v="10"/>
    <n v="183541"/>
    <s v="8 49 DEVOLUCIONES /  FACTURA NO CUMPLE REQUISITOS LEGALES"/>
    <s v="20/10/2017"/>
    <s v="20/10/2017"/>
    <s v="26/12/2017"/>
    <m/>
    <m/>
    <m/>
    <m/>
    <m/>
    <m/>
    <m/>
    <m/>
    <m/>
    <m/>
    <m/>
    <m/>
    <m/>
    <m/>
    <m/>
    <m/>
    <m/>
    <m/>
    <m/>
    <m/>
    <m/>
    <m/>
    <m/>
    <n v="154891"/>
    <n v="28650"/>
    <s v="SIN SOPORTE DE NOTIFICACION, "/>
    <s v="Sin soportes administrativos"/>
    <x v="1"/>
  </r>
  <r>
    <m/>
    <x v="47"/>
    <x v="47"/>
    <s v="860524654-6"/>
    <s v="ASEGURADORA SOLIDARIA"/>
    <s v="19/06/2017"/>
    <s v="19/06/2017"/>
    <s v="28/06/2017"/>
    <n v="2016"/>
    <m/>
    <n v="1170"/>
    <x v="10"/>
    <n v="1006436"/>
    <m/>
    <m/>
    <m/>
    <m/>
    <m/>
    <m/>
    <m/>
    <m/>
    <m/>
    <m/>
    <m/>
    <m/>
    <m/>
    <m/>
    <m/>
    <m/>
    <m/>
    <s v="608 PERTINENCIA / AYUDAS DIAGNOSTICAS"/>
    <n v="478130"/>
    <d v="2017-09-04T00:00:00"/>
    <d v="2018-04-05T00:00:00"/>
    <m/>
    <m/>
    <m/>
    <m/>
    <m/>
    <m/>
    <n v="630936"/>
    <n v="375500"/>
    <s v="SIN CARTA GLOSA-SIN RADICADO DE RESPUESTA GLOSA"/>
    <s v="Sin soportes administrativos"/>
    <x v="1"/>
  </r>
  <r>
    <m/>
    <x v="48"/>
    <x v="48"/>
    <s v="860524654-6"/>
    <s v="ASEGURADORA SOLIDARIA"/>
    <s v="18/06/2017"/>
    <s v="18/06/2017"/>
    <d v="2017-03-07T00:00:00"/>
    <n v="2017"/>
    <m/>
    <n v="1170"/>
    <x v="10"/>
    <n v="264682"/>
    <m/>
    <m/>
    <m/>
    <m/>
    <m/>
    <m/>
    <m/>
    <m/>
    <m/>
    <m/>
    <m/>
    <m/>
    <m/>
    <m/>
    <m/>
    <m/>
    <m/>
    <s v="601-PERTINENCIA/ESTANCIA"/>
    <n v="88500"/>
    <d v="2017-09-04T00:00:00"/>
    <d v="2018-05-04T00:00:00"/>
    <d v="2018-06-05T00:00:00"/>
    <s v="22/06/2018"/>
    <m/>
    <m/>
    <m/>
    <m/>
    <n v="176182"/>
    <n v="88500"/>
    <s v="FACTURA OK"/>
    <s v="Factura OK"/>
    <x v="1"/>
  </r>
  <r>
    <m/>
    <x v="49"/>
    <x v="49"/>
    <s v="860524654-6"/>
    <s v="ASEGURADORA SOLIDARIA"/>
    <d v="2017-02-06T00:00:00"/>
    <d v="2017-02-06T00:00:00"/>
    <d v="2017-09-06T00:00:00"/>
    <n v="2017"/>
    <m/>
    <n v="1170"/>
    <x v="10"/>
    <n v="637070"/>
    <s v="849 devoluciones / factura no cumple requisitos legales"/>
    <s v="20/10/2017"/>
    <s v="20/10/2017"/>
    <s v="26/12/2017"/>
    <d v="2017-11-02T00:00:00"/>
    <m/>
    <m/>
    <m/>
    <m/>
    <m/>
    <m/>
    <m/>
    <m/>
    <m/>
    <m/>
    <m/>
    <m/>
    <m/>
    <m/>
    <m/>
    <m/>
    <m/>
    <m/>
    <m/>
    <m/>
    <m/>
    <m/>
    <n v="0"/>
    <n v="637070"/>
    <s v="NO TIENE RATIFICACION"/>
    <s v="Sin soportes administrativos"/>
    <x v="1"/>
  </r>
  <r>
    <m/>
    <x v="50"/>
    <x v="50"/>
    <s v="860524654-6"/>
    <s v="ASEGURADORA SOLIDARIA"/>
    <s v="30/05/2017"/>
    <s v="30/05/2017"/>
    <d v="2017-07-06T00:00:00"/>
    <n v="2017"/>
    <m/>
    <n v="1170"/>
    <x v="10"/>
    <n v="364663"/>
    <m/>
    <m/>
    <m/>
    <m/>
    <m/>
    <m/>
    <m/>
    <m/>
    <m/>
    <m/>
    <m/>
    <m/>
    <m/>
    <m/>
    <m/>
    <m/>
    <m/>
    <s v="607- PERTINENCIA/ MEDICAMENTOS"/>
    <n v="156870"/>
    <d v="2017-09-04T00:00:00"/>
    <d v="2018-04-05T00:00:00"/>
    <d v="2018-06-05T00:00:00"/>
    <s v="22/06/2018"/>
    <m/>
    <m/>
    <m/>
    <m/>
    <n v="207793"/>
    <n v="156870"/>
    <s v="FACTURA OK"/>
    <s v="Factura OK"/>
    <x v="1"/>
  </r>
  <r>
    <m/>
    <x v="51"/>
    <x v="51"/>
    <s v="860524654-6"/>
    <s v="ASEGURADORA SOLIDARIA"/>
    <s v="17/04/2017"/>
    <s v="17/04/2017"/>
    <s v="17/04/2017"/>
    <n v="2017"/>
    <m/>
    <n v="1170"/>
    <x v="10"/>
    <n v="42500"/>
    <m/>
    <m/>
    <m/>
    <m/>
    <m/>
    <m/>
    <m/>
    <m/>
    <m/>
    <m/>
    <m/>
    <m/>
    <m/>
    <m/>
    <m/>
    <m/>
    <m/>
    <s v=" 3 32 SOPORTES / DETALLE DE CARGOS"/>
    <n v="42500"/>
    <d v="2021-03-10T00:00:00"/>
    <s v="26/04/2021"/>
    <m/>
    <s v="18/05/2021"/>
    <m/>
    <m/>
    <m/>
    <m/>
    <n v="0"/>
    <n v="42500"/>
    <s v="SIN SOPORTE DE NOTIFICACION, SIN RADICADO DE RESPUESTA GLOSA "/>
    <s v="Sin soportes administrativos"/>
    <x v="0"/>
  </r>
  <r>
    <m/>
    <x v="52"/>
    <x v="52"/>
    <s v="860524654-6"/>
    <s v="ASEGURADORA SOLIDARIA"/>
    <d v="2017-10-04T00:00:00"/>
    <d v="2017-10-04T00:00:00"/>
    <s v="16/04/2017"/>
    <n v="2016"/>
    <m/>
    <n v="1170"/>
    <x v="10"/>
    <n v="48400"/>
    <m/>
    <m/>
    <m/>
    <m/>
    <m/>
    <m/>
    <m/>
    <m/>
    <m/>
    <m/>
    <m/>
    <m/>
    <m/>
    <m/>
    <m/>
    <m/>
    <m/>
    <s v="332 SOPORTES /  DETALLE DE CARGOS"/>
    <n v="48400"/>
    <d v="2021-03-10T00:00:00"/>
    <s v="26/04/2021"/>
    <m/>
    <m/>
    <m/>
    <m/>
    <m/>
    <m/>
    <n v="0"/>
    <n v="48400"/>
    <s v="SIN CARTA GLOSA-SIN RADICADO DE RESPUESTA GLOSA"/>
    <s v="Sin soportes administrativos"/>
    <x v="0"/>
  </r>
  <r>
    <m/>
    <x v="53"/>
    <x v="53"/>
    <s v="860524654-6"/>
    <s v="ASEGURADORA SOLIDARIA"/>
    <s v="23/03/2017"/>
    <s v="23/03/2017"/>
    <s v="26/03/2017"/>
    <n v="2017"/>
    <m/>
    <n v="1170"/>
    <x v="10"/>
    <n v="866311"/>
    <s v="849-DEVOLUCION/FACTURA NO CUMPLE REQUISITOS LEGALES"/>
    <s v="20/10/2017"/>
    <s v="20/10/2017"/>
    <s v="26/12/2017"/>
    <m/>
    <m/>
    <m/>
    <m/>
    <m/>
    <m/>
    <m/>
    <m/>
    <m/>
    <m/>
    <m/>
    <m/>
    <m/>
    <m/>
    <m/>
    <m/>
    <m/>
    <m/>
    <m/>
    <m/>
    <m/>
    <m/>
    <m/>
    <n v="842011"/>
    <n v="24300"/>
    <s v="NO TIENE CERTIFICADO ATENCION-NO TIENE CARTA DEVOLUCION"/>
    <s v="SIn soportes administrativos y asistenciales"/>
    <x v="1"/>
  </r>
  <r>
    <m/>
    <x v="54"/>
    <x v="54"/>
    <s v="860524654-6"/>
    <s v="ASEGURADORA SOLIDARIA"/>
    <s v="23/3/2017"/>
    <s v="24/3/2017"/>
    <d v="2017-09-05T00:00:00"/>
    <n v="2017"/>
    <m/>
    <n v="1170"/>
    <x v="10"/>
    <n v="18132492"/>
    <m/>
    <m/>
    <m/>
    <m/>
    <m/>
    <m/>
    <m/>
    <m/>
    <m/>
    <m/>
    <m/>
    <m/>
    <m/>
    <m/>
    <m/>
    <m/>
    <m/>
    <m/>
    <m/>
    <m/>
    <m/>
    <m/>
    <m/>
    <m/>
    <m/>
    <m/>
    <m/>
    <n v="16455709"/>
    <n v="1676782"/>
    <s v="NO  TIENE RATIFICACION - EN EL SIIS  NO SE EVIDECIA NINGUNA GLOSA -  NO TIENE CARTA - NO TENE REGISTRO DE ANESTESIS "/>
    <s v="Sin soportes administrativos"/>
    <x v="2"/>
  </r>
  <r>
    <m/>
    <x v="55"/>
    <x v="55"/>
    <s v="860524654-6"/>
    <s v="ASEGURADORA SOLIDARIA"/>
    <d v="2017-10-03T00:00:00"/>
    <d v="2017-10-03T00:00:00"/>
    <s v="15/03/2017"/>
    <n v="2017"/>
    <m/>
    <n v="1170"/>
    <x v="10"/>
    <n v="582800"/>
    <m/>
    <m/>
    <m/>
    <m/>
    <m/>
    <m/>
    <m/>
    <m/>
    <m/>
    <m/>
    <m/>
    <m/>
    <m/>
    <m/>
    <m/>
    <m/>
    <m/>
    <s v="332-SOPORTES/DETALLE DE CARGOS"/>
    <n v="582800"/>
    <d v="2021-03-10T00:00:00"/>
    <s v="26/04/2021"/>
    <m/>
    <m/>
    <m/>
    <m/>
    <m/>
    <m/>
    <n v="0"/>
    <n v="582800"/>
    <s v="NO TIENE CERTIFICADO DE ATENCION-NO TIENE SELLO DE RADICADO RESPUESTA GLOSA-NO TIENE SOPORTE DE RATIFICACION"/>
    <s v="SIn soportes administrativos y asistenciales"/>
    <x v="0"/>
  </r>
  <r>
    <m/>
    <x v="56"/>
    <x v="56"/>
    <s v="860524654-6"/>
    <s v="ASEGURADORA SOLIDARIA"/>
    <s v="21/02/2017"/>
    <s v="21/02/2017"/>
    <s v="27/02/2017"/>
    <n v="2017"/>
    <m/>
    <n v="1170"/>
    <x v="10"/>
    <n v="2455062"/>
    <s v="8 49 DEVOLUCIONES /  FACTURA NO CUMPLE REQUISITOS LEGALES"/>
    <s v="20/10/2017"/>
    <s v="20/10/2017"/>
    <s v="26/12/2017"/>
    <m/>
    <m/>
    <m/>
    <m/>
    <m/>
    <m/>
    <m/>
    <m/>
    <m/>
    <m/>
    <m/>
    <m/>
    <m/>
    <m/>
    <m/>
    <m/>
    <m/>
    <m/>
    <m/>
    <m/>
    <m/>
    <m/>
    <m/>
    <n v="838250"/>
    <n v="1616812"/>
    <s v="SIN SOPORTE DE NOTIFICACION, SIN  CERTIFICADO DE ATENCION "/>
    <s v="SIn soportes administrativos y asistenciales"/>
    <x v="1"/>
  </r>
  <r>
    <m/>
    <x v="57"/>
    <x v="57"/>
    <s v="860524654-6"/>
    <s v="ASEGURADORA SOLIDARIA"/>
    <d v="2017-12-01T00:00:00"/>
    <d v="2017-12-01T00:00:00"/>
    <s v="30/05/2017"/>
    <n v="2016"/>
    <m/>
    <n v="1170"/>
    <x v="10"/>
    <n v="4646191"/>
    <s v="849 DEVOLUCIONES /  FACTURA NO CUMPLE REQUISITOS LEGALES"/>
    <s v="22/09/2017"/>
    <s v="27/09/2017"/>
    <m/>
    <m/>
    <m/>
    <m/>
    <m/>
    <m/>
    <m/>
    <m/>
    <m/>
    <m/>
    <m/>
    <m/>
    <m/>
    <m/>
    <m/>
    <m/>
    <m/>
    <m/>
    <m/>
    <m/>
    <m/>
    <m/>
    <m/>
    <m/>
    <n v="779679"/>
    <n v="3866512"/>
    <s v="SIN CARTA DEVOLUCION-SIN RADICADO DE RESPUESTA GLOSA"/>
    <s v="Sin soportes administrativos"/>
    <x v="1"/>
  </r>
  <r>
    <m/>
    <x v="58"/>
    <x v="58"/>
    <s v="860524654-6"/>
    <s v="ASEGURADORA SOLIDARIA"/>
    <s v="22/08/2017"/>
    <s v="24/08/2017"/>
    <s v="28/08/2017"/>
    <n v="2017"/>
    <m/>
    <n v="1313"/>
    <x v="11"/>
    <n v="1821049"/>
    <s v="849-DEVOLUCION/FACTURA NO CUMPLE REQUISITOS LEGALES"/>
    <s v="27/10/2017"/>
    <s v="14/11/2017"/>
    <s v="26/12/2017"/>
    <m/>
    <m/>
    <m/>
    <m/>
    <m/>
    <m/>
    <m/>
    <m/>
    <m/>
    <m/>
    <m/>
    <m/>
    <m/>
    <m/>
    <m/>
    <m/>
    <m/>
    <m/>
    <m/>
    <m/>
    <m/>
    <m/>
    <m/>
    <n v="1469849"/>
    <n v="351200"/>
    <s v="NO TIENE CARTA DEVOLUCION"/>
    <s v="Sin soportes administrativos"/>
    <x v="1"/>
  </r>
  <r>
    <m/>
    <x v="59"/>
    <x v="59"/>
    <s v="860524654-6"/>
    <s v="ASEGURADORA SOLIDARIA"/>
    <d v="2017-12-05T00:00:00"/>
    <s v="16/5/2017"/>
    <d v="2017-12-06T00:00:00"/>
    <n v="2017"/>
    <m/>
    <n v="1313"/>
    <x v="11"/>
    <n v="4643152"/>
    <m/>
    <m/>
    <m/>
    <m/>
    <m/>
    <m/>
    <m/>
    <m/>
    <m/>
    <m/>
    <m/>
    <m/>
    <m/>
    <m/>
    <m/>
    <m/>
    <m/>
    <m/>
    <m/>
    <m/>
    <m/>
    <m/>
    <m/>
    <m/>
    <m/>
    <m/>
    <m/>
    <n v="2798427"/>
    <n v="1844725"/>
    <s v="EL SIIS NO SE EVIDENCIA NINGUNA GLOSA"/>
    <s v="Sin soporte administrativo"/>
    <x v="2"/>
  </r>
  <r>
    <m/>
    <x v="60"/>
    <x v="60"/>
    <s v="860524654-6"/>
    <s v="ASEGURADORA SOLIDARIA"/>
    <d v="2017-09-04T00:00:00"/>
    <d v="2017-12-04T00:00:00"/>
    <s v="21/06/2017"/>
    <n v="2017"/>
    <m/>
    <n v="1313"/>
    <x v="11"/>
    <n v="7355700"/>
    <m/>
    <m/>
    <m/>
    <m/>
    <m/>
    <m/>
    <m/>
    <m/>
    <m/>
    <m/>
    <m/>
    <m/>
    <m/>
    <m/>
    <m/>
    <m/>
    <m/>
    <m/>
    <m/>
    <m/>
    <m/>
    <m/>
    <m/>
    <m/>
    <m/>
    <m/>
    <m/>
    <n v="5559528"/>
    <n v="1796172"/>
    <s v="NO TIENE REGISTRO ANESTESIA -NO TIENE POLIZA-NO TIENE RUNT"/>
    <s v="Sin soportes asistenciales"/>
    <x v="2"/>
  </r>
  <r>
    <m/>
    <x v="61"/>
    <x v="61"/>
    <s v="860524654-6"/>
    <s v="ASEGURADORA SOLIDARIA"/>
    <d v="2017-05-03T00:00:00"/>
    <d v="2017-05-03T00:00:00"/>
    <d v="2017-09-03T00:00:00"/>
    <n v="2017"/>
    <m/>
    <n v="1313"/>
    <x v="11"/>
    <n v="444060"/>
    <s v="8 49 DEVOLUCIONES /  FACTURA NO CUMPLE REQUISITOS LEGALES"/>
    <s v="24/10/2017"/>
    <s v="14/11/2017"/>
    <s v="26/12/2017"/>
    <m/>
    <m/>
    <m/>
    <m/>
    <m/>
    <m/>
    <m/>
    <m/>
    <m/>
    <m/>
    <m/>
    <m/>
    <m/>
    <m/>
    <m/>
    <m/>
    <m/>
    <m/>
    <m/>
    <m/>
    <m/>
    <m/>
    <m/>
    <n v="385260"/>
    <n v="58800"/>
    <s v="SIN SOPORTE DE NOTIFICACION, SIN  CERTIFICADO DE ATENCION "/>
    <s v="SIn soportes administrativos y asistenciales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EF59C61-73AC-402B-B2AA-93E8745CB553}" name="TablaDiná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C7" firstHeaderRow="0" firstDataRow="1" firstDataCol="1"/>
  <pivotFields count="45">
    <pivotField showAll="0"/>
    <pivotField dataField="1" showAll="0">
      <items count="63"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0"/>
        <item x="1"/>
        <item x="2"/>
        <item x="3"/>
        <item x="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65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numFmtId="165" showAll="0"/>
    <pivotField showAll="0"/>
    <pivotField showAll="0"/>
    <pivotField axis="axisRow" showAll="0">
      <items count="4">
        <item x="2"/>
        <item x="1"/>
        <item x="0"/>
        <item t="default"/>
      </items>
    </pivotField>
  </pivotFields>
  <rowFields count="1">
    <field x="44"/>
  </rowFields>
  <rowItems count="4">
    <i>
      <x/>
    </i>
    <i>
      <x v="1"/>
    </i>
    <i>
      <x v="2"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SALDO" fld="41" baseField="0" baseItem="0" numFmtId="165"/>
    <dataField name="Cuenta de Nro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EEEF3D6-1514-4FDF-AC46-73B9146673A4}" name="Tabla1" displayName="Tabla1" ref="A3:C48" totalsRowShown="0">
  <autoFilter ref="A3:C48" xr:uid="{0EEEF3D6-1514-4FDF-AC46-73B9146673A4}"/>
  <tableColumns count="3">
    <tableColumn id="3" xr3:uid="{C4F96F93-593D-47A2-93D2-71504581E4E3}" name="FACTURA"/>
    <tableColumn id="12" xr3:uid="{289BC3A1-3B23-4E36-A034-D64B7F872FFD}" name="FECHA DE RADICADO" dataDxfId="13"/>
    <tableColumn id="42" xr3:uid="{55DAF37E-E648-46FB-B1D6-7785DDC13141}" name="SALDO" dataDxfId="12" dataCellStyle="Moneda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2C2F1AA-ED9D-45A4-8D81-400AF6A9C15A}" name="Tabla4" displayName="Tabla4" ref="A3:F18" totalsRowShown="0">
  <sortState xmlns:xlrd2="http://schemas.microsoft.com/office/spreadsheetml/2017/richdata2" ref="A4:F18">
    <sortCondition ref="E4:E18"/>
  </sortState>
  <tableColumns count="6">
    <tableColumn id="3" xr3:uid="{A24BD1F8-B920-4EF2-8B89-578BBB99674E}" name="FACTURA"/>
    <tableColumn id="12" xr3:uid="{70BC51F7-5A98-4FF7-8657-F822A8352586}" name="FECHA DE RADICADO" dataDxfId="11"/>
    <tableColumn id="46" xr3:uid="{E09925E9-F9C1-4151-9B28-8DDE986DC321}" name="FECHA LIMITE PARA RESPONDER " dataDxfId="10"/>
    <tableColumn id="33" xr3:uid="{B8B12B06-CB82-40A9-B0EA-3888E4637A15}" name="FECHA DE RESPUESTA A LA OBJECION" dataDxfId="9" dataCellStyle="Moneda"/>
    <tableColumn id="47" xr3:uid="{C0ADCCFD-724D-4940-8F5E-96EC29DC5980}" name="TIEMPO DE EXTEMPORANEIDAD" dataDxfId="8">
      <calculatedColumnFormula>_xlfn.DAYS(D4,C4)</calculatedColumnFormula>
    </tableColumn>
    <tableColumn id="42" xr3:uid="{803534BE-C960-459C-8054-2CF21E0CDF78}" name="SALDO" dataDxfId="7" dataCellStyle="Moneda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4814939-ACD9-487E-A5C4-7FEBF081CC65}" name="Tabla3" displayName="Tabla3" ref="A3:C6" totalsRowShown="0">
  <autoFilter ref="A3:C6" xr:uid="{34814939-ACD9-487E-A5C4-7FEBF081CC65}"/>
  <tableColumns count="3">
    <tableColumn id="3" xr3:uid="{81C88FF2-B354-4389-B04B-A29D429C8BE7}" name="FACTURA"/>
    <tableColumn id="12" xr3:uid="{64544848-F301-49A9-80B6-AB1F56237A50}" name="FECHA DE RADICADO" dataDxfId="6"/>
    <tableColumn id="42" xr3:uid="{698D0E55-4475-4A6C-91F4-E33D8BC7A63A}" name="SALDO" dataDxfId="5" dataCellStyle="Moneda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261CDE87-3DF0-4984-82B0-C9B60C352A4B}" name="Tabla6" displayName="Tabla6" ref="A1:E64" totalsRowShown="0" headerRowDxfId="4">
  <tableColumns count="5">
    <tableColumn id="3" xr3:uid="{FD8793CE-3578-4D4A-9C4C-DB43660FEFF8}" name="No. FACTURA"/>
    <tableColumn id="46" xr3:uid="{512D549E-C45B-4F34-A14E-01609DF42FC0}" name="FECHA DE RADICADO" dataDxfId="3"/>
    <tableColumn id="47" xr3:uid="{5FE78B37-3AAE-4146-B8B4-58E915238391}" name="FECHA LÍMITE PARA NOTIFICAR GLOSA O PAGAR / INICIO DE RECONOCIMIENTO DE INTERESES" dataDxfId="2"/>
    <tableColumn id="33" xr3:uid="{55043463-2DAC-4FE4-9986-5F095545D4DF}" name="FECHA NOTIFICACION DE LA GLOSA POR PARTE DE LA ASEGURADORA" dataDxfId="1" dataCellStyle="Moneda"/>
    <tableColumn id="42" xr3:uid="{6F1179C1-A1ED-41E1-8E51-E74355FCE796}" name="SALDO" dataDxfId="0" dataCellStyle="Moned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37DDE-333A-4491-95A6-9CC4E0894AE3}">
  <dimension ref="A3:C7"/>
  <sheetViews>
    <sheetView tabSelected="1" workbookViewId="0">
      <selection activeCell="D14" sqref="D14"/>
    </sheetView>
  </sheetViews>
  <sheetFormatPr baseColWidth="10" defaultRowHeight="13.5" x14ac:dyDescent="0.25"/>
  <cols>
    <col min="1" max="1" width="18.7109375" bestFit="1" customWidth="1"/>
    <col min="2" max="2" width="15.85546875" bestFit="1" customWidth="1"/>
    <col min="3" max="3" width="14.5703125" bestFit="1" customWidth="1"/>
  </cols>
  <sheetData>
    <row r="3" spans="1:3" x14ac:dyDescent="0.25">
      <c r="A3" s="3" t="s">
        <v>81</v>
      </c>
      <c r="B3" t="s">
        <v>82</v>
      </c>
      <c r="C3" t="s">
        <v>87</v>
      </c>
    </row>
    <row r="4" spans="1:3" x14ac:dyDescent="0.25">
      <c r="A4" s="4" t="s">
        <v>84</v>
      </c>
      <c r="B4" s="18">
        <v>5317679</v>
      </c>
      <c r="C4">
        <v>3</v>
      </c>
    </row>
    <row r="5" spans="1:3" x14ac:dyDescent="0.25">
      <c r="A5" s="4" t="s">
        <v>86</v>
      </c>
      <c r="B5" s="18">
        <v>53049746</v>
      </c>
      <c r="C5">
        <v>44</v>
      </c>
    </row>
    <row r="6" spans="1:3" x14ac:dyDescent="0.25">
      <c r="A6" s="4" t="s">
        <v>85</v>
      </c>
      <c r="B6" s="18">
        <v>49930518</v>
      </c>
      <c r="C6">
        <v>15</v>
      </c>
    </row>
    <row r="7" spans="1:3" x14ac:dyDescent="0.25">
      <c r="A7" s="4" t="s">
        <v>83</v>
      </c>
      <c r="B7" s="18">
        <v>108297943</v>
      </c>
      <c r="C7">
        <v>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F965A-27E4-4E6F-A18C-9BDB3C753577}">
  <dimension ref="A1:C48"/>
  <sheetViews>
    <sheetView workbookViewId="0">
      <selection sqref="A1:C1"/>
    </sheetView>
  </sheetViews>
  <sheetFormatPr baseColWidth="10" defaultRowHeight="13.5" x14ac:dyDescent="0.25"/>
  <cols>
    <col min="1" max="1" width="11.5703125" bestFit="1" customWidth="1"/>
    <col min="2" max="2" width="23" style="4" bestFit="1" customWidth="1"/>
    <col min="3" max="3" width="17.5703125" style="5" bestFit="1" customWidth="1"/>
  </cols>
  <sheetData>
    <row r="1" spans="1:3" x14ac:dyDescent="0.25">
      <c r="A1" s="25" t="s">
        <v>89</v>
      </c>
      <c r="B1" s="25"/>
      <c r="C1" s="25"/>
    </row>
    <row r="3" spans="1:3" x14ac:dyDescent="0.25">
      <c r="A3" t="s">
        <v>0</v>
      </c>
      <c r="B3" s="4" t="s">
        <v>1</v>
      </c>
      <c r="C3" s="5" t="s">
        <v>5</v>
      </c>
    </row>
    <row r="4" spans="1:3" x14ac:dyDescent="0.25">
      <c r="A4" t="s">
        <v>32</v>
      </c>
      <c r="B4" s="4" t="s">
        <v>7</v>
      </c>
      <c r="C4" s="5">
        <v>1744600</v>
      </c>
    </row>
    <row r="5" spans="1:3" x14ac:dyDescent="0.25">
      <c r="A5" t="s">
        <v>34</v>
      </c>
      <c r="B5" s="4" t="s">
        <v>7</v>
      </c>
      <c r="C5" s="5">
        <v>868000</v>
      </c>
    </row>
    <row r="6" spans="1:3" x14ac:dyDescent="0.25">
      <c r="A6" t="s">
        <v>35</v>
      </c>
      <c r="B6" s="4" t="s">
        <v>7</v>
      </c>
      <c r="C6" s="5">
        <v>2498923</v>
      </c>
    </row>
    <row r="7" spans="1:3" x14ac:dyDescent="0.25">
      <c r="A7" t="s">
        <v>36</v>
      </c>
      <c r="B7" s="4" t="s">
        <v>7</v>
      </c>
      <c r="C7" s="5">
        <v>1685850</v>
      </c>
    </row>
    <row r="8" spans="1:3" x14ac:dyDescent="0.25">
      <c r="A8" t="s">
        <v>37</v>
      </c>
      <c r="B8" s="4" t="s">
        <v>7</v>
      </c>
      <c r="C8" s="5">
        <v>1085600</v>
      </c>
    </row>
    <row r="9" spans="1:3" x14ac:dyDescent="0.25">
      <c r="A9" t="s">
        <v>38</v>
      </c>
      <c r="B9" s="4" t="s">
        <v>7</v>
      </c>
      <c r="C9" s="5">
        <v>2997400</v>
      </c>
    </row>
    <row r="10" spans="1:3" x14ac:dyDescent="0.25">
      <c r="A10" t="s">
        <v>39</v>
      </c>
      <c r="B10" s="20">
        <v>42795</v>
      </c>
      <c r="C10" s="5">
        <v>614120</v>
      </c>
    </row>
    <row r="11" spans="1:3" x14ac:dyDescent="0.25">
      <c r="A11" t="s">
        <v>40</v>
      </c>
      <c r="B11" s="20">
        <v>42795</v>
      </c>
      <c r="C11" s="5">
        <v>350000</v>
      </c>
    </row>
    <row r="12" spans="1:3" x14ac:dyDescent="0.25">
      <c r="A12" t="s">
        <v>41</v>
      </c>
      <c r="B12" s="20">
        <v>42738</v>
      </c>
      <c r="C12" s="5">
        <v>1701712</v>
      </c>
    </row>
    <row r="13" spans="1:3" x14ac:dyDescent="0.25">
      <c r="A13" t="s">
        <v>42</v>
      </c>
      <c r="B13" s="20">
        <v>42795</v>
      </c>
      <c r="C13" s="5">
        <v>4318212</v>
      </c>
    </row>
    <row r="14" spans="1:3" x14ac:dyDescent="0.25">
      <c r="A14" t="s">
        <v>43</v>
      </c>
      <c r="B14" s="20">
        <v>42795</v>
      </c>
      <c r="C14" s="5">
        <v>2181612</v>
      </c>
    </row>
    <row r="15" spans="1:3" x14ac:dyDescent="0.25">
      <c r="A15" t="s">
        <v>44</v>
      </c>
      <c r="B15" s="20">
        <v>42738</v>
      </c>
      <c r="C15" s="5">
        <v>3312412</v>
      </c>
    </row>
    <row r="16" spans="1:3" x14ac:dyDescent="0.25">
      <c r="A16" t="s">
        <v>45</v>
      </c>
      <c r="B16" s="20">
        <v>42795</v>
      </c>
      <c r="C16" s="5">
        <v>1107500</v>
      </c>
    </row>
    <row r="17" spans="1:3" x14ac:dyDescent="0.25">
      <c r="A17" t="s">
        <v>46</v>
      </c>
      <c r="B17" s="20">
        <v>42795</v>
      </c>
      <c r="C17" s="5">
        <v>1545300</v>
      </c>
    </row>
    <row r="18" spans="1:3" x14ac:dyDescent="0.25">
      <c r="A18" t="s">
        <v>47</v>
      </c>
      <c r="B18" s="4" t="s">
        <v>48</v>
      </c>
      <c r="C18" s="5">
        <v>295856</v>
      </c>
    </row>
    <row r="19" spans="1:3" x14ac:dyDescent="0.25">
      <c r="A19" t="s">
        <v>49</v>
      </c>
      <c r="B19" s="4" t="s">
        <v>48</v>
      </c>
      <c r="C19" s="5">
        <v>1063907</v>
      </c>
    </row>
    <row r="20" spans="1:3" x14ac:dyDescent="0.25">
      <c r="A20" t="s">
        <v>50</v>
      </c>
      <c r="B20" s="4" t="s">
        <v>48</v>
      </c>
      <c r="C20" s="5">
        <v>844941</v>
      </c>
    </row>
    <row r="21" spans="1:3" x14ac:dyDescent="0.25">
      <c r="A21" t="s">
        <v>51</v>
      </c>
      <c r="B21" s="20">
        <v>42830</v>
      </c>
      <c r="C21" s="5">
        <v>3483412</v>
      </c>
    </row>
    <row r="22" spans="1:3" x14ac:dyDescent="0.25">
      <c r="A22" t="s">
        <v>52</v>
      </c>
      <c r="B22" s="20">
        <v>42830</v>
      </c>
      <c r="C22" s="5">
        <v>2028412</v>
      </c>
    </row>
    <row r="23" spans="1:3" x14ac:dyDescent="0.25">
      <c r="A23" t="s">
        <v>53</v>
      </c>
      <c r="B23" s="20">
        <v>42949</v>
      </c>
      <c r="C23" s="5">
        <v>838400</v>
      </c>
    </row>
    <row r="24" spans="1:3" x14ac:dyDescent="0.25">
      <c r="A24" t="s">
        <v>54</v>
      </c>
      <c r="B24" s="20">
        <v>42949</v>
      </c>
      <c r="C24" s="5">
        <v>2537000</v>
      </c>
    </row>
    <row r="25" spans="1:3" x14ac:dyDescent="0.25">
      <c r="A25" t="s">
        <v>55</v>
      </c>
      <c r="B25" s="20">
        <v>42949</v>
      </c>
      <c r="C25" s="5">
        <v>845900</v>
      </c>
    </row>
    <row r="26" spans="1:3" x14ac:dyDescent="0.25">
      <c r="A26" t="s">
        <v>56</v>
      </c>
      <c r="B26" s="20">
        <v>42949</v>
      </c>
      <c r="C26" s="5">
        <v>457644</v>
      </c>
    </row>
    <row r="27" spans="1:3" x14ac:dyDescent="0.25">
      <c r="A27" t="s">
        <v>57</v>
      </c>
      <c r="B27" s="20">
        <v>42949</v>
      </c>
      <c r="C27" s="5">
        <v>597300</v>
      </c>
    </row>
    <row r="28" spans="1:3" x14ac:dyDescent="0.25">
      <c r="A28" t="s">
        <v>58</v>
      </c>
      <c r="B28" s="20">
        <v>42949</v>
      </c>
      <c r="C28" s="5">
        <v>778192</v>
      </c>
    </row>
    <row r="29" spans="1:3" x14ac:dyDescent="0.25">
      <c r="A29" t="s">
        <v>59</v>
      </c>
      <c r="B29" s="20">
        <v>42949</v>
      </c>
      <c r="C29" s="5">
        <v>54512</v>
      </c>
    </row>
    <row r="30" spans="1:3" x14ac:dyDescent="0.25">
      <c r="A30" t="s">
        <v>60</v>
      </c>
      <c r="B30" s="20">
        <v>42949</v>
      </c>
      <c r="C30" s="5">
        <v>1831382</v>
      </c>
    </row>
    <row r="31" spans="1:3" x14ac:dyDescent="0.25">
      <c r="A31" t="s">
        <v>61</v>
      </c>
      <c r="B31" s="20">
        <v>42949</v>
      </c>
      <c r="C31" s="5">
        <v>7200</v>
      </c>
    </row>
    <row r="32" spans="1:3" x14ac:dyDescent="0.25">
      <c r="A32" t="s">
        <v>62</v>
      </c>
      <c r="B32" s="20">
        <v>42949</v>
      </c>
      <c r="C32" s="5">
        <v>140697</v>
      </c>
    </row>
    <row r="33" spans="1:3" x14ac:dyDescent="0.25">
      <c r="A33" t="s">
        <v>64</v>
      </c>
      <c r="B33" s="20">
        <v>42982</v>
      </c>
      <c r="C33" s="5">
        <v>230900</v>
      </c>
    </row>
    <row r="34" spans="1:3" x14ac:dyDescent="0.25">
      <c r="A34" t="s">
        <v>65</v>
      </c>
      <c r="B34" s="20">
        <v>42982</v>
      </c>
      <c r="C34" s="5">
        <v>69600</v>
      </c>
    </row>
    <row r="35" spans="1:3" x14ac:dyDescent="0.25">
      <c r="A35" t="s">
        <v>66</v>
      </c>
      <c r="B35" s="20">
        <v>42982</v>
      </c>
      <c r="C35" s="5">
        <v>226470</v>
      </c>
    </row>
    <row r="36" spans="1:3" x14ac:dyDescent="0.25">
      <c r="A36" t="s">
        <v>67</v>
      </c>
      <c r="B36" s="20">
        <v>42982</v>
      </c>
      <c r="C36" s="5">
        <v>28650</v>
      </c>
    </row>
    <row r="37" spans="1:3" x14ac:dyDescent="0.25">
      <c r="A37" t="s">
        <v>68</v>
      </c>
      <c r="B37" s="20">
        <v>42982</v>
      </c>
      <c r="C37" s="5">
        <v>375500</v>
      </c>
    </row>
    <row r="38" spans="1:3" x14ac:dyDescent="0.25">
      <c r="A38" t="s">
        <v>69</v>
      </c>
      <c r="B38" s="20">
        <v>42982</v>
      </c>
      <c r="C38" s="5">
        <v>88500</v>
      </c>
    </row>
    <row r="39" spans="1:3" x14ac:dyDescent="0.25">
      <c r="A39" t="s">
        <v>70</v>
      </c>
      <c r="B39" s="20">
        <v>42982</v>
      </c>
      <c r="C39" s="5">
        <v>637070</v>
      </c>
    </row>
    <row r="40" spans="1:3" x14ac:dyDescent="0.25">
      <c r="A40" t="s">
        <v>71</v>
      </c>
      <c r="B40" s="20">
        <v>42982</v>
      </c>
      <c r="C40" s="5">
        <v>156870</v>
      </c>
    </row>
    <row r="41" spans="1:3" x14ac:dyDescent="0.25">
      <c r="A41" t="s">
        <v>72</v>
      </c>
      <c r="B41" s="20">
        <v>42982</v>
      </c>
      <c r="C41" s="5">
        <v>24300</v>
      </c>
    </row>
    <row r="42" spans="1:3" x14ac:dyDescent="0.25">
      <c r="A42" t="s">
        <v>74</v>
      </c>
      <c r="B42" s="20">
        <v>42982</v>
      </c>
      <c r="C42" s="5">
        <v>1616812</v>
      </c>
    </row>
    <row r="43" spans="1:3" x14ac:dyDescent="0.25">
      <c r="A43" t="s">
        <v>75</v>
      </c>
      <c r="B43" s="20">
        <v>42982</v>
      </c>
      <c r="C43" s="5">
        <v>3866512</v>
      </c>
    </row>
    <row r="44" spans="1:3" x14ac:dyDescent="0.25">
      <c r="A44" t="s">
        <v>76</v>
      </c>
      <c r="B44" s="20">
        <v>43010</v>
      </c>
      <c r="C44" s="5">
        <v>351200</v>
      </c>
    </row>
    <row r="45" spans="1:3" x14ac:dyDescent="0.25">
      <c r="A45" t="s">
        <v>79</v>
      </c>
      <c r="B45" s="20">
        <v>43010</v>
      </c>
      <c r="C45" s="5">
        <v>58800</v>
      </c>
    </row>
    <row r="46" spans="1:3" x14ac:dyDescent="0.25">
      <c r="A46" t="s">
        <v>30</v>
      </c>
      <c r="B46" s="4" t="s">
        <v>9</v>
      </c>
      <c r="C46" s="5">
        <v>1238400</v>
      </c>
    </row>
    <row r="47" spans="1:3" x14ac:dyDescent="0.25">
      <c r="A47" t="s">
        <v>31</v>
      </c>
      <c r="B47" s="20">
        <v>42675</v>
      </c>
      <c r="C47" s="5">
        <v>2264166</v>
      </c>
    </row>
    <row r="48" spans="1:3" x14ac:dyDescent="0.25">
      <c r="A48" s="23"/>
      <c r="B48" s="22" t="s">
        <v>26</v>
      </c>
      <c r="C48" s="21">
        <f>SUM(C4:C47)</f>
        <v>53049746</v>
      </c>
    </row>
  </sheetData>
  <mergeCells count="1">
    <mergeCell ref="A1:C1"/>
  </mergeCell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B3AF9-CC82-4468-9FFC-3646A16E85B7}">
  <dimension ref="A1:I19"/>
  <sheetViews>
    <sheetView workbookViewId="0">
      <selection activeCell="H8" sqref="H8"/>
    </sheetView>
  </sheetViews>
  <sheetFormatPr baseColWidth="10" defaultColWidth="11.42578125" defaultRowHeight="13.5" x14ac:dyDescent="0.25"/>
  <cols>
    <col min="2" max="2" width="17.7109375" style="16" customWidth="1"/>
    <col min="3" max="3" width="16.140625" style="16" customWidth="1"/>
    <col min="4" max="4" width="11.42578125" style="16"/>
    <col min="5" max="5" width="21" customWidth="1"/>
    <col min="6" max="6" width="14.42578125" customWidth="1"/>
    <col min="7" max="7" width="16.140625" customWidth="1"/>
    <col min="9" max="9" width="15.42578125" style="5" bestFit="1" customWidth="1"/>
  </cols>
  <sheetData>
    <row r="1" spans="1:9" x14ac:dyDescent="0.25">
      <c r="A1" s="27" t="s">
        <v>90</v>
      </c>
      <c r="B1" s="27"/>
      <c r="C1" s="27"/>
      <c r="D1" s="27"/>
      <c r="E1" s="27"/>
      <c r="F1" s="27"/>
    </row>
    <row r="3" spans="1:9" ht="54" x14ac:dyDescent="0.25">
      <c r="A3" s="8" t="s">
        <v>0</v>
      </c>
      <c r="B3" s="14" t="s">
        <v>1</v>
      </c>
      <c r="C3" s="14" t="s">
        <v>2</v>
      </c>
      <c r="D3" s="17" t="s">
        <v>3</v>
      </c>
      <c r="E3" s="7" t="s">
        <v>4</v>
      </c>
      <c r="F3" s="9" t="s">
        <v>5</v>
      </c>
      <c r="I3"/>
    </row>
    <row r="4" spans="1:9" x14ac:dyDescent="0.25">
      <c r="A4" t="s">
        <v>6</v>
      </c>
      <c r="B4" s="15" t="s">
        <v>7</v>
      </c>
      <c r="C4" s="15">
        <v>42810</v>
      </c>
      <c r="D4" s="15">
        <v>42811</v>
      </c>
      <c r="E4" s="6">
        <f t="shared" ref="E4:E18" si="0">_xlfn.DAYS(D4,C4)</f>
        <v>1</v>
      </c>
      <c r="F4" s="5">
        <v>38800</v>
      </c>
      <c r="I4"/>
    </row>
    <row r="5" spans="1:9" x14ac:dyDescent="0.25">
      <c r="A5" t="s">
        <v>8</v>
      </c>
      <c r="B5" s="15" t="s">
        <v>9</v>
      </c>
      <c r="C5" s="15">
        <v>42779</v>
      </c>
      <c r="D5" s="15" t="s">
        <v>10</v>
      </c>
      <c r="E5" s="6">
        <f t="shared" si="0"/>
        <v>11</v>
      </c>
      <c r="F5" s="5">
        <v>1536179</v>
      </c>
      <c r="I5"/>
    </row>
    <row r="6" spans="1:9" x14ac:dyDescent="0.25">
      <c r="A6" t="s">
        <v>11</v>
      </c>
      <c r="B6" s="15" t="s">
        <v>7</v>
      </c>
      <c r="C6" s="15">
        <v>42810</v>
      </c>
      <c r="D6" s="15">
        <v>42830</v>
      </c>
      <c r="E6" s="6">
        <f t="shared" si="0"/>
        <v>20</v>
      </c>
      <c r="F6" s="5">
        <v>4072739</v>
      </c>
      <c r="I6"/>
    </row>
    <row r="7" spans="1:9" x14ac:dyDescent="0.25">
      <c r="A7" t="s">
        <v>12</v>
      </c>
      <c r="B7" s="15">
        <v>42717</v>
      </c>
      <c r="C7" s="15">
        <v>42779</v>
      </c>
      <c r="D7" s="15">
        <v>42821</v>
      </c>
      <c r="E7" s="6">
        <f t="shared" si="0"/>
        <v>42</v>
      </c>
      <c r="F7" s="5">
        <v>18391460</v>
      </c>
      <c r="I7"/>
    </row>
    <row r="8" spans="1:9" x14ac:dyDescent="0.25">
      <c r="A8" t="s">
        <v>13</v>
      </c>
      <c r="B8" s="15" t="s">
        <v>7</v>
      </c>
      <c r="C8" s="15">
        <v>42810</v>
      </c>
      <c r="D8" s="15">
        <v>42892</v>
      </c>
      <c r="E8" s="6">
        <f t="shared" si="0"/>
        <v>82</v>
      </c>
      <c r="F8" s="5">
        <v>45300</v>
      </c>
      <c r="I8"/>
    </row>
    <row r="9" spans="1:9" x14ac:dyDescent="0.25">
      <c r="A9" t="s">
        <v>14</v>
      </c>
      <c r="B9" s="15" t="s">
        <v>7</v>
      </c>
      <c r="C9" s="15">
        <v>42810</v>
      </c>
      <c r="D9" s="15">
        <v>42892</v>
      </c>
      <c r="E9" s="6">
        <f t="shared" si="0"/>
        <v>82</v>
      </c>
      <c r="F9" s="5">
        <v>3674384</v>
      </c>
      <c r="I9"/>
    </row>
    <row r="10" spans="1:9" x14ac:dyDescent="0.25">
      <c r="A10" t="s">
        <v>15</v>
      </c>
      <c r="B10" s="15" t="s">
        <v>7</v>
      </c>
      <c r="C10" s="15">
        <v>42810</v>
      </c>
      <c r="D10" s="15">
        <v>42892</v>
      </c>
      <c r="E10" s="6">
        <f t="shared" si="0"/>
        <v>82</v>
      </c>
      <c r="F10" s="5">
        <v>15406502</v>
      </c>
      <c r="I10"/>
    </row>
    <row r="11" spans="1:9" x14ac:dyDescent="0.25">
      <c r="A11" t="s">
        <v>16</v>
      </c>
      <c r="B11" s="15">
        <v>42675</v>
      </c>
      <c r="C11" s="15">
        <v>42736</v>
      </c>
      <c r="D11" s="15">
        <v>42984</v>
      </c>
      <c r="E11" s="6">
        <f t="shared" si="0"/>
        <v>248</v>
      </c>
      <c r="F11" s="5">
        <v>2500412</v>
      </c>
      <c r="I11"/>
    </row>
    <row r="12" spans="1:9" x14ac:dyDescent="0.25">
      <c r="A12" t="s">
        <v>17</v>
      </c>
      <c r="B12" s="15">
        <v>42982</v>
      </c>
      <c r="C12" s="15">
        <v>43043</v>
      </c>
      <c r="D12" s="15">
        <v>43322</v>
      </c>
      <c r="E12" s="6">
        <f t="shared" si="0"/>
        <v>279</v>
      </c>
      <c r="F12" s="5">
        <v>369575</v>
      </c>
      <c r="I12"/>
    </row>
    <row r="13" spans="1:9" x14ac:dyDescent="0.25">
      <c r="A13" t="s">
        <v>18</v>
      </c>
      <c r="B13" s="15" t="s">
        <v>19</v>
      </c>
      <c r="C13" s="15">
        <v>42818</v>
      </c>
      <c r="D13" s="15" t="s">
        <v>20</v>
      </c>
      <c r="E13" s="6">
        <f t="shared" si="0"/>
        <v>647</v>
      </c>
      <c r="F13" s="5">
        <v>790600</v>
      </c>
      <c r="I13"/>
    </row>
    <row r="14" spans="1:9" x14ac:dyDescent="0.25">
      <c r="A14" t="s">
        <v>21</v>
      </c>
      <c r="B14" s="15">
        <v>42982</v>
      </c>
      <c r="C14" s="15">
        <v>43043</v>
      </c>
      <c r="D14" s="15">
        <v>44265</v>
      </c>
      <c r="E14" s="6">
        <f t="shared" si="0"/>
        <v>1222</v>
      </c>
      <c r="F14" s="5">
        <v>582800</v>
      </c>
      <c r="I14"/>
    </row>
    <row r="15" spans="1:9" x14ac:dyDescent="0.25">
      <c r="A15" t="s">
        <v>22</v>
      </c>
      <c r="B15" s="15">
        <v>42982</v>
      </c>
      <c r="C15" s="15">
        <v>43043</v>
      </c>
      <c r="D15" s="15">
        <v>44265</v>
      </c>
      <c r="E15" s="6">
        <f t="shared" si="0"/>
        <v>1222</v>
      </c>
      <c r="F15" s="5">
        <v>48400</v>
      </c>
      <c r="I15"/>
    </row>
    <row r="16" spans="1:9" x14ac:dyDescent="0.25">
      <c r="A16" t="s">
        <v>23</v>
      </c>
      <c r="B16" s="15">
        <v>42982</v>
      </c>
      <c r="C16" s="15">
        <v>43043</v>
      </c>
      <c r="D16" s="15">
        <v>44265</v>
      </c>
      <c r="E16" s="6">
        <f t="shared" si="0"/>
        <v>1222</v>
      </c>
      <c r="F16" s="5">
        <v>42500</v>
      </c>
      <c r="I16"/>
    </row>
    <row r="17" spans="1:9" x14ac:dyDescent="0.25">
      <c r="A17" t="s">
        <v>24</v>
      </c>
      <c r="B17" s="15">
        <v>42949</v>
      </c>
      <c r="C17" s="15">
        <v>43010</v>
      </c>
      <c r="D17" s="15">
        <v>44659</v>
      </c>
      <c r="E17" s="6">
        <f t="shared" si="0"/>
        <v>1649</v>
      </c>
      <c r="F17" s="5">
        <v>692458</v>
      </c>
      <c r="I17"/>
    </row>
    <row r="18" spans="1:9" x14ac:dyDescent="0.25">
      <c r="A18" t="s">
        <v>25</v>
      </c>
      <c r="B18" s="15">
        <v>42949</v>
      </c>
      <c r="C18" s="15">
        <v>43010</v>
      </c>
      <c r="D18" s="15">
        <v>44659</v>
      </c>
      <c r="E18" s="6">
        <f t="shared" si="0"/>
        <v>1649</v>
      </c>
      <c r="F18" s="5">
        <v>1749166</v>
      </c>
      <c r="I18"/>
    </row>
    <row r="19" spans="1:9" x14ac:dyDescent="0.25">
      <c r="D19" s="26" t="s">
        <v>26</v>
      </c>
      <c r="E19" s="26"/>
      <c r="F19" s="24">
        <f>SUM(F4:F18)</f>
        <v>49941275</v>
      </c>
    </row>
  </sheetData>
  <mergeCells count="2">
    <mergeCell ref="D19:E19"/>
    <mergeCell ref="A1:F1"/>
  </mergeCell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92F75-1A3B-44E9-AF72-9BE52F920E0D}">
  <dimension ref="A1:C7"/>
  <sheetViews>
    <sheetView workbookViewId="0">
      <selection activeCell="G10" sqref="G10"/>
    </sheetView>
  </sheetViews>
  <sheetFormatPr baseColWidth="10" defaultRowHeight="13.5" x14ac:dyDescent="0.25"/>
  <cols>
    <col min="1" max="1" width="11.5703125" bestFit="1" customWidth="1"/>
    <col min="2" max="2" width="23" bestFit="1" customWidth="1"/>
    <col min="3" max="3" width="14.42578125" style="5" bestFit="1" customWidth="1"/>
  </cols>
  <sheetData>
    <row r="1" spans="1:3" x14ac:dyDescent="0.25">
      <c r="A1" s="27" t="s">
        <v>91</v>
      </c>
      <c r="B1" s="27"/>
      <c r="C1" s="27"/>
    </row>
    <row r="3" spans="1:3" x14ac:dyDescent="0.25">
      <c r="A3" t="s">
        <v>0</v>
      </c>
      <c r="B3" t="s">
        <v>1</v>
      </c>
      <c r="C3" s="5" t="s">
        <v>5</v>
      </c>
    </row>
    <row r="4" spans="1:3" x14ac:dyDescent="0.25">
      <c r="A4" t="s">
        <v>73</v>
      </c>
      <c r="B4" s="19">
        <v>42982</v>
      </c>
      <c r="C4" s="5">
        <v>1676782</v>
      </c>
    </row>
    <row r="5" spans="1:3" x14ac:dyDescent="0.25">
      <c r="A5" t="s">
        <v>77</v>
      </c>
      <c r="B5" s="19">
        <v>43010</v>
      </c>
      <c r="C5" s="5">
        <v>1844725</v>
      </c>
    </row>
    <row r="6" spans="1:3" x14ac:dyDescent="0.25">
      <c r="A6" t="s">
        <v>78</v>
      </c>
      <c r="B6" s="19">
        <v>43010</v>
      </c>
      <c r="C6" s="5">
        <v>1796172</v>
      </c>
    </row>
    <row r="7" spans="1:3" x14ac:dyDescent="0.25">
      <c r="A7" s="28" t="s">
        <v>88</v>
      </c>
      <c r="B7" s="28"/>
      <c r="C7" s="21">
        <f>SUM(C4:C6)</f>
        <v>5317679</v>
      </c>
    </row>
  </sheetData>
  <mergeCells count="2">
    <mergeCell ref="A7:B7"/>
    <mergeCell ref="A1:C1"/>
  </mergeCells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38C84-8439-4BC6-9419-1E0423C523F0}">
  <dimension ref="A1:J64"/>
  <sheetViews>
    <sheetView workbookViewId="0">
      <selection activeCell="H74" sqref="H74"/>
    </sheetView>
  </sheetViews>
  <sheetFormatPr baseColWidth="10" defaultColWidth="11.42578125" defaultRowHeight="13.5" x14ac:dyDescent="0.25"/>
  <cols>
    <col min="3" max="3" width="18.85546875" customWidth="1"/>
    <col min="4" max="4" width="15.85546875" customWidth="1"/>
    <col min="5" max="5" width="17.140625" customWidth="1"/>
    <col min="6" max="6" width="16.140625" style="5" customWidth="1"/>
    <col min="7" max="7" width="15.7109375" customWidth="1"/>
    <col min="9" max="10" width="18.7109375" style="6" customWidth="1"/>
  </cols>
  <sheetData>
    <row r="1" spans="1:10" ht="81" x14ac:dyDescent="0.25">
      <c r="A1" s="1" t="s">
        <v>27</v>
      </c>
      <c r="B1" s="1" t="s">
        <v>1</v>
      </c>
      <c r="C1" s="1" t="s">
        <v>28</v>
      </c>
      <c r="D1" s="1" t="s">
        <v>29</v>
      </c>
      <c r="E1" s="10" t="s">
        <v>5</v>
      </c>
      <c r="F1"/>
      <c r="I1"/>
      <c r="J1"/>
    </row>
    <row r="2" spans="1:10" x14ac:dyDescent="0.25">
      <c r="A2" t="s">
        <v>30</v>
      </c>
      <c r="B2" s="6" t="s">
        <v>9</v>
      </c>
      <c r="C2" s="11">
        <v>42748</v>
      </c>
      <c r="D2" s="11">
        <v>42748</v>
      </c>
      <c r="E2" s="5">
        <v>1238400</v>
      </c>
      <c r="F2"/>
      <c r="I2"/>
      <c r="J2"/>
    </row>
    <row r="3" spans="1:10" x14ac:dyDescent="0.25">
      <c r="A3" t="s">
        <v>31</v>
      </c>
      <c r="B3" s="2">
        <v>42675</v>
      </c>
      <c r="C3" s="11">
        <v>42705</v>
      </c>
      <c r="D3" s="11">
        <v>42710</v>
      </c>
      <c r="E3" s="5">
        <v>2264166</v>
      </c>
      <c r="F3"/>
      <c r="I3"/>
      <c r="J3"/>
    </row>
    <row r="4" spans="1:10" x14ac:dyDescent="0.25">
      <c r="A4" t="s">
        <v>32</v>
      </c>
      <c r="B4" s="6" t="s">
        <v>7</v>
      </c>
      <c r="C4" s="11">
        <v>42782</v>
      </c>
      <c r="D4" s="8" t="s">
        <v>33</v>
      </c>
      <c r="E4" s="5">
        <v>1744600</v>
      </c>
      <c r="F4"/>
      <c r="I4"/>
      <c r="J4"/>
    </row>
    <row r="5" spans="1:10" x14ac:dyDescent="0.25">
      <c r="A5" t="s">
        <v>34</v>
      </c>
      <c r="B5" s="6" t="s">
        <v>7</v>
      </c>
      <c r="C5" s="11">
        <v>42782</v>
      </c>
      <c r="D5" s="8" t="s">
        <v>10</v>
      </c>
      <c r="E5" s="5">
        <v>868000</v>
      </c>
      <c r="F5"/>
      <c r="I5"/>
      <c r="J5"/>
    </row>
    <row r="6" spans="1:10" x14ac:dyDescent="0.25">
      <c r="A6" t="s">
        <v>35</v>
      </c>
      <c r="B6" s="6" t="s">
        <v>7</v>
      </c>
      <c r="C6" s="11">
        <v>42782</v>
      </c>
      <c r="D6" s="8" t="s">
        <v>10</v>
      </c>
      <c r="E6" s="5">
        <v>2498923</v>
      </c>
      <c r="F6"/>
      <c r="I6"/>
      <c r="J6"/>
    </row>
    <row r="7" spans="1:10" x14ac:dyDescent="0.25">
      <c r="A7" t="s">
        <v>36</v>
      </c>
      <c r="B7" s="6" t="s">
        <v>7</v>
      </c>
      <c r="C7" s="11">
        <v>42782</v>
      </c>
      <c r="D7" s="11">
        <v>42800</v>
      </c>
      <c r="E7" s="5">
        <v>1685850</v>
      </c>
      <c r="F7"/>
      <c r="I7"/>
      <c r="J7"/>
    </row>
    <row r="8" spans="1:10" x14ac:dyDescent="0.25">
      <c r="A8" t="s">
        <v>37</v>
      </c>
      <c r="B8" s="6" t="s">
        <v>7</v>
      </c>
      <c r="C8" s="11">
        <v>42782</v>
      </c>
      <c r="D8" s="8" t="s">
        <v>10</v>
      </c>
      <c r="E8" s="5">
        <v>1085600</v>
      </c>
      <c r="F8"/>
      <c r="I8"/>
      <c r="J8"/>
    </row>
    <row r="9" spans="1:10" x14ac:dyDescent="0.25">
      <c r="A9" t="s">
        <v>38</v>
      </c>
      <c r="B9" s="6" t="s">
        <v>7</v>
      </c>
      <c r="C9" s="11">
        <v>42782</v>
      </c>
      <c r="D9" s="8" t="s">
        <v>10</v>
      </c>
      <c r="E9" s="5">
        <v>2997400</v>
      </c>
      <c r="F9"/>
      <c r="I9"/>
      <c r="J9"/>
    </row>
    <row r="10" spans="1:10" x14ac:dyDescent="0.25">
      <c r="A10" t="s">
        <v>39</v>
      </c>
      <c r="B10" s="2">
        <v>42795</v>
      </c>
      <c r="C10" s="11">
        <v>42826</v>
      </c>
      <c r="D10" s="11">
        <v>42808</v>
      </c>
      <c r="E10" s="5">
        <v>614120</v>
      </c>
      <c r="F10"/>
      <c r="I10"/>
      <c r="J10"/>
    </row>
    <row r="11" spans="1:10" x14ac:dyDescent="0.25">
      <c r="A11" t="s">
        <v>40</v>
      </c>
      <c r="B11" s="2">
        <v>42795</v>
      </c>
      <c r="C11" s="11">
        <v>42826</v>
      </c>
      <c r="D11" s="11">
        <v>42828</v>
      </c>
      <c r="E11" s="5">
        <v>350000</v>
      </c>
      <c r="F11"/>
      <c r="I11"/>
      <c r="J11"/>
    </row>
    <row r="12" spans="1:10" x14ac:dyDescent="0.25">
      <c r="A12" t="s">
        <v>41</v>
      </c>
      <c r="B12" s="2">
        <v>42738</v>
      </c>
      <c r="C12" s="11">
        <v>42769</v>
      </c>
      <c r="D12" s="11">
        <v>42829</v>
      </c>
      <c r="E12" s="5">
        <v>1701712</v>
      </c>
      <c r="F12"/>
      <c r="I12"/>
      <c r="J12"/>
    </row>
    <row r="13" spans="1:10" x14ac:dyDescent="0.25">
      <c r="A13" t="s">
        <v>42</v>
      </c>
      <c r="B13" s="2">
        <v>42795</v>
      </c>
      <c r="C13" s="11">
        <v>42826</v>
      </c>
      <c r="D13" s="11">
        <v>42797</v>
      </c>
      <c r="E13" s="5">
        <v>4318212</v>
      </c>
      <c r="F13"/>
      <c r="I13"/>
      <c r="J13"/>
    </row>
    <row r="14" spans="1:10" x14ac:dyDescent="0.25">
      <c r="A14" t="s">
        <v>43</v>
      </c>
      <c r="B14" s="2">
        <v>42795</v>
      </c>
      <c r="C14" s="11">
        <v>42826</v>
      </c>
      <c r="D14" s="11">
        <v>42795</v>
      </c>
      <c r="E14" s="5">
        <v>2181612</v>
      </c>
      <c r="F14"/>
      <c r="I14"/>
      <c r="J14"/>
    </row>
    <row r="15" spans="1:10" x14ac:dyDescent="0.25">
      <c r="A15" t="s">
        <v>44</v>
      </c>
      <c r="B15" s="2">
        <v>42738</v>
      </c>
      <c r="C15" s="11">
        <v>42769</v>
      </c>
      <c r="D15" s="11">
        <v>42797</v>
      </c>
      <c r="E15" s="5">
        <v>3312412</v>
      </c>
      <c r="F15"/>
      <c r="I15"/>
      <c r="J15"/>
    </row>
    <row r="16" spans="1:10" x14ac:dyDescent="0.25">
      <c r="A16" t="s">
        <v>45</v>
      </c>
      <c r="B16" s="2">
        <v>42795</v>
      </c>
      <c r="C16" s="11">
        <v>42826</v>
      </c>
      <c r="D16" s="11">
        <v>42808</v>
      </c>
      <c r="E16" s="5">
        <v>1107500</v>
      </c>
      <c r="F16"/>
      <c r="I16"/>
      <c r="J16"/>
    </row>
    <row r="17" spans="1:10" x14ac:dyDescent="0.25">
      <c r="A17" t="s">
        <v>46</v>
      </c>
      <c r="B17" s="2">
        <v>42795</v>
      </c>
      <c r="C17" s="11">
        <v>42826</v>
      </c>
      <c r="D17" s="11">
        <v>42823</v>
      </c>
      <c r="E17" s="5">
        <v>1545300</v>
      </c>
      <c r="F17"/>
      <c r="I17"/>
      <c r="J17"/>
    </row>
    <row r="18" spans="1:10" x14ac:dyDescent="0.25">
      <c r="A18" t="s">
        <v>47</v>
      </c>
      <c r="B18" s="6" t="s">
        <v>48</v>
      </c>
      <c r="C18" s="11">
        <v>42842</v>
      </c>
      <c r="D18" s="11">
        <v>42829</v>
      </c>
      <c r="E18" s="5">
        <v>295856</v>
      </c>
      <c r="F18"/>
      <c r="I18"/>
      <c r="J18"/>
    </row>
    <row r="19" spans="1:10" x14ac:dyDescent="0.25">
      <c r="A19" t="s">
        <v>49</v>
      </c>
      <c r="B19" s="6" t="s">
        <v>48</v>
      </c>
      <c r="C19" s="11">
        <v>42842</v>
      </c>
      <c r="D19" s="11">
        <v>42845</v>
      </c>
      <c r="E19" s="5">
        <v>1063907</v>
      </c>
      <c r="F19"/>
      <c r="I19"/>
      <c r="J19"/>
    </row>
    <row r="20" spans="1:10" x14ac:dyDescent="0.25">
      <c r="A20" t="s">
        <v>50</v>
      </c>
      <c r="B20" s="6" t="s">
        <v>48</v>
      </c>
      <c r="C20" s="11">
        <v>42842</v>
      </c>
      <c r="D20" s="11">
        <v>42830</v>
      </c>
      <c r="E20" s="5">
        <v>844941</v>
      </c>
      <c r="F20"/>
      <c r="I20"/>
      <c r="J20"/>
    </row>
    <row r="21" spans="1:10" x14ac:dyDescent="0.25">
      <c r="A21" t="s">
        <v>51</v>
      </c>
      <c r="B21" s="2">
        <v>42830</v>
      </c>
      <c r="C21" s="11">
        <v>42860</v>
      </c>
      <c r="D21" s="11">
        <v>42830</v>
      </c>
      <c r="E21" s="5">
        <v>3483412</v>
      </c>
      <c r="F21"/>
      <c r="I21"/>
      <c r="J21"/>
    </row>
    <row r="22" spans="1:10" x14ac:dyDescent="0.25">
      <c r="A22" t="s">
        <v>52</v>
      </c>
      <c r="B22" s="2">
        <v>42830</v>
      </c>
      <c r="C22" s="11">
        <v>42860</v>
      </c>
      <c r="D22" s="11">
        <v>42830</v>
      </c>
      <c r="E22" s="5">
        <v>2028412</v>
      </c>
      <c r="F22"/>
      <c r="I22"/>
      <c r="J22"/>
    </row>
    <row r="23" spans="1:10" x14ac:dyDescent="0.25">
      <c r="A23" t="s">
        <v>53</v>
      </c>
      <c r="B23" s="2">
        <v>42949</v>
      </c>
      <c r="C23" s="11">
        <v>42980</v>
      </c>
      <c r="D23" s="11">
        <v>42976</v>
      </c>
      <c r="E23" s="5">
        <v>838400</v>
      </c>
      <c r="F23"/>
      <c r="I23"/>
      <c r="J23"/>
    </row>
    <row r="24" spans="1:10" x14ac:dyDescent="0.25">
      <c r="A24" t="s">
        <v>54</v>
      </c>
      <c r="B24" s="2">
        <v>42949</v>
      </c>
      <c r="C24" s="11">
        <v>42980</v>
      </c>
      <c r="D24" s="11">
        <v>42979</v>
      </c>
      <c r="E24" s="5">
        <v>2537000</v>
      </c>
      <c r="F24"/>
      <c r="I24"/>
      <c r="J24"/>
    </row>
    <row r="25" spans="1:10" x14ac:dyDescent="0.25">
      <c r="A25" t="s">
        <v>55</v>
      </c>
      <c r="B25" s="2">
        <v>42949</v>
      </c>
      <c r="C25" s="11">
        <v>42980</v>
      </c>
      <c r="D25" s="11">
        <v>42975</v>
      </c>
      <c r="E25" s="5">
        <v>845900</v>
      </c>
      <c r="F25"/>
      <c r="I25"/>
      <c r="J25"/>
    </row>
    <row r="26" spans="1:10" x14ac:dyDescent="0.25">
      <c r="A26" t="s">
        <v>56</v>
      </c>
      <c r="B26" s="2">
        <v>42949</v>
      </c>
      <c r="C26" s="11">
        <v>42980</v>
      </c>
      <c r="D26" s="11">
        <v>42979</v>
      </c>
      <c r="E26" s="5">
        <v>457644</v>
      </c>
      <c r="F26"/>
      <c r="I26"/>
      <c r="J26"/>
    </row>
    <row r="27" spans="1:10" x14ac:dyDescent="0.25">
      <c r="A27" t="s">
        <v>57</v>
      </c>
      <c r="B27" s="2">
        <v>42949</v>
      </c>
      <c r="C27" s="11">
        <v>42980</v>
      </c>
      <c r="D27" s="11">
        <v>42979</v>
      </c>
      <c r="E27" s="5">
        <v>597300</v>
      </c>
      <c r="F27"/>
      <c r="I27"/>
      <c r="J27"/>
    </row>
    <row r="28" spans="1:10" x14ac:dyDescent="0.25">
      <c r="A28" t="s">
        <v>58</v>
      </c>
      <c r="B28" s="2">
        <v>42949</v>
      </c>
      <c r="C28" s="11">
        <v>42980</v>
      </c>
      <c r="D28" s="11">
        <v>42971</v>
      </c>
      <c r="E28" s="5">
        <v>778192</v>
      </c>
      <c r="F28"/>
      <c r="I28"/>
      <c r="J28"/>
    </row>
    <row r="29" spans="1:10" x14ac:dyDescent="0.25">
      <c r="A29" t="s">
        <v>59</v>
      </c>
      <c r="B29" s="2">
        <v>42949</v>
      </c>
      <c r="C29" s="11">
        <v>42980</v>
      </c>
      <c r="D29" s="11">
        <v>42971</v>
      </c>
      <c r="E29" s="5">
        <v>54512</v>
      </c>
      <c r="F29"/>
      <c r="I29"/>
      <c r="J29"/>
    </row>
    <row r="30" spans="1:10" x14ac:dyDescent="0.25">
      <c r="A30" t="s">
        <v>60</v>
      </c>
      <c r="B30" s="2">
        <v>42949</v>
      </c>
      <c r="C30" s="11">
        <v>42980</v>
      </c>
      <c r="D30" s="11">
        <v>42971</v>
      </c>
      <c r="E30" s="5">
        <v>1831382</v>
      </c>
      <c r="F30"/>
      <c r="I30"/>
      <c r="J30"/>
    </row>
    <row r="31" spans="1:10" x14ac:dyDescent="0.25">
      <c r="A31" t="s">
        <v>61</v>
      </c>
      <c r="B31" s="2">
        <v>42949</v>
      </c>
      <c r="C31" s="11">
        <v>42980</v>
      </c>
      <c r="D31" s="11">
        <v>42971</v>
      </c>
      <c r="E31" s="5">
        <v>7200</v>
      </c>
      <c r="F31"/>
      <c r="I31"/>
      <c r="J31"/>
    </row>
    <row r="32" spans="1:10" x14ac:dyDescent="0.25">
      <c r="A32" t="s">
        <v>62</v>
      </c>
      <c r="B32" s="2">
        <v>42949</v>
      </c>
      <c r="C32" s="11">
        <v>42980</v>
      </c>
      <c r="D32" s="8" t="s">
        <v>63</v>
      </c>
      <c r="E32" s="5">
        <v>140697</v>
      </c>
      <c r="F32"/>
      <c r="I32"/>
      <c r="J32"/>
    </row>
    <row r="33" spans="1:10" x14ac:dyDescent="0.25">
      <c r="A33" t="s">
        <v>64</v>
      </c>
      <c r="B33" s="2">
        <v>42982</v>
      </c>
      <c r="C33" s="11">
        <v>43012</v>
      </c>
      <c r="D33" s="11">
        <v>42998</v>
      </c>
      <c r="E33" s="5">
        <v>230900</v>
      </c>
      <c r="F33"/>
      <c r="I33"/>
      <c r="J33"/>
    </row>
    <row r="34" spans="1:10" x14ac:dyDescent="0.25">
      <c r="A34" t="s">
        <v>65</v>
      </c>
      <c r="B34" s="2">
        <v>42982</v>
      </c>
      <c r="C34" s="11">
        <v>43012</v>
      </c>
      <c r="D34" s="11">
        <v>43028</v>
      </c>
      <c r="E34" s="5">
        <v>69600</v>
      </c>
      <c r="F34"/>
      <c r="I34"/>
      <c r="J34"/>
    </row>
    <row r="35" spans="1:10" x14ac:dyDescent="0.25">
      <c r="A35" t="s">
        <v>66</v>
      </c>
      <c r="B35" s="2">
        <v>42982</v>
      </c>
      <c r="C35" s="11">
        <v>43012</v>
      </c>
      <c r="D35" s="11">
        <v>43028</v>
      </c>
      <c r="E35" s="5">
        <v>226470</v>
      </c>
      <c r="F35"/>
      <c r="I35"/>
      <c r="J35"/>
    </row>
    <row r="36" spans="1:10" x14ac:dyDescent="0.25">
      <c r="A36" t="s">
        <v>67</v>
      </c>
      <c r="B36" s="2">
        <v>42982</v>
      </c>
      <c r="C36" s="11">
        <v>43012</v>
      </c>
      <c r="D36" s="11">
        <v>43028</v>
      </c>
      <c r="E36" s="5">
        <v>28650</v>
      </c>
      <c r="F36"/>
      <c r="I36"/>
      <c r="J36"/>
    </row>
    <row r="37" spans="1:10" x14ac:dyDescent="0.25">
      <c r="A37" t="s">
        <v>68</v>
      </c>
      <c r="B37" s="2">
        <v>42982</v>
      </c>
      <c r="C37" s="11">
        <v>43012</v>
      </c>
      <c r="D37" s="11">
        <v>42982</v>
      </c>
      <c r="E37" s="5">
        <v>375500</v>
      </c>
      <c r="F37"/>
      <c r="I37"/>
      <c r="J37"/>
    </row>
    <row r="38" spans="1:10" x14ac:dyDescent="0.25">
      <c r="A38" t="s">
        <v>69</v>
      </c>
      <c r="B38" s="2">
        <v>42982</v>
      </c>
      <c r="C38" s="11">
        <v>43012</v>
      </c>
      <c r="D38" s="11">
        <v>42982</v>
      </c>
      <c r="E38" s="5">
        <v>88500</v>
      </c>
      <c r="F38"/>
      <c r="I38"/>
      <c r="J38"/>
    </row>
    <row r="39" spans="1:10" x14ac:dyDescent="0.25">
      <c r="A39" t="s">
        <v>70</v>
      </c>
      <c r="B39" s="2">
        <v>42982</v>
      </c>
      <c r="C39" s="11">
        <v>43012</v>
      </c>
      <c r="D39" s="11">
        <v>43028</v>
      </c>
      <c r="E39" s="5">
        <v>637070</v>
      </c>
      <c r="F39"/>
      <c r="I39"/>
      <c r="J39"/>
    </row>
    <row r="40" spans="1:10" x14ac:dyDescent="0.25">
      <c r="A40" t="s">
        <v>71</v>
      </c>
      <c r="B40" s="2">
        <v>42982</v>
      </c>
      <c r="C40" s="11">
        <v>43012</v>
      </c>
      <c r="D40" s="11">
        <v>42982</v>
      </c>
      <c r="E40" s="5">
        <v>156870</v>
      </c>
      <c r="F40"/>
      <c r="I40"/>
      <c r="J40"/>
    </row>
    <row r="41" spans="1:10" x14ac:dyDescent="0.25">
      <c r="A41" t="s">
        <v>72</v>
      </c>
      <c r="B41" s="2">
        <v>42982</v>
      </c>
      <c r="C41" s="11">
        <v>43012</v>
      </c>
      <c r="D41" s="11">
        <v>43028</v>
      </c>
      <c r="E41" s="5">
        <v>24300</v>
      </c>
      <c r="F41"/>
      <c r="I41"/>
      <c r="J41"/>
    </row>
    <row r="42" spans="1:10" x14ac:dyDescent="0.25">
      <c r="A42" t="s">
        <v>73</v>
      </c>
      <c r="B42" s="2">
        <v>42982</v>
      </c>
      <c r="C42" s="11">
        <v>43012</v>
      </c>
      <c r="D42" s="8"/>
      <c r="E42" s="5">
        <v>1676783</v>
      </c>
      <c r="F42"/>
      <c r="I42"/>
      <c r="J42"/>
    </row>
    <row r="43" spans="1:10" x14ac:dyDescent="0.25">
      <c r="A43" t="s">
        <v>74</v>
      </c>
      <c r="B43" s="2">
        <v>42982</v>
      </c>
      <c r="C43" s="11">
        <v>43012</v>
      </c>
      <c r="D43" s="11">
        <v>43028</v>
      </c>
      <c r="E43" s="5">
        <v>1616812</v>
      </c>
      <c r="F43"/>
      <c r="I43"/>
      <c r="J43"/>
    </row>
    <row r="44" spans="1:10" x14ac:dyDescent="0.25">
      <c r="A44" t="s">
        <v>75</v>
      </c>
      <c r="B44" s="2">
        <v>42982</v>
      </c>
      <c r="C44" s="11">
        <v>43012</v>
      </c>
      <c r="D44" s="11">
        <v>43000</v>
      </c>
      <c r="E44" s="5">
        <v>3866512</v>
      </c>
      <c r="F44"/>
      <c r="I44"/>
      <c r="J44"/>
    </row>
    <row r="45" spans="1:10" x14ac:dyDescent="0.25">
      <c r="A45" t="s">
        <v>76</v>
      </c>
      <c r="B45" s="2">
        <v>43010</v>
      </c>
      <c r="C45" s="11">
        <v>43041</v>
      </c>
      <c r="D45" s="11">
        <v>43035</v>
      </c>
      <c r="E45" s="5">
        <v>351200</v>
      </c>
      <c r="F45"/>
      <c r="I45"/>
      <c r="J45"/>
    </row>
    <row r="46" spans="1:10" x14ac:dyDescent="0.25">
      <c r="A46" t="s">
        <v>77</v>
      </c>
      <c r="B46" s="2">
        <v>43010</v>
      </c>
      <c r="C46" s="11">
        <v>43041</v>
      </c>
      <c r="D46" s="8"/>
      <c r="E46" s="5">
        <v>1844725</v>
      </c>
      <c r="F46"/>
      <c r="I46"/>
      <c r="J46"/>
    </row>
    <row r="47" spans="1:10" x14ac:dyDescent="0.25">
      <c r="A47" t="s">
        <v>78</v>
      </c>
      <c r="B47" s="2">
        <v>43010</v>
      </c>
      <c r="C47" s="11">
        <v>43041</v>
      </c>
      <c r="D47" s="8"/>
      <c r="E47" s="5">
        <v>1796172</v>
      </c>
      <c r="F47"/>
      <c r="I47"/>
      <c r="J47"/>
    </row>
    <row r="48" spans="1:10" x14ac:dyDescent="0.25">
      <c r="A48" t="s">
        <v>79</v>
      </c>
      <c r="B48" s="2">
        <v>43010</v>
      </c>
      <c r="C48" s="11">
        <v>43041</v>
      </c>
      <c r="D48" s="11">
        <v>43032</v>
      </c>
      <c r="E48" s="5">
        <v>58800</v>
      </c>
      <c r="F48"/>
      <c r="I48"/>
      <c r="J48"/>
    </row>
    <row r="49" spans="1:10" x14ac:dyDescent="0.25">
      <c r="A49" t="s">
        <v>8</v>
      </c>
      <c r="B49" s="6" t="s">
        <v>9</v>
      </c>
      <c r="C49" s="11">
        <v>42748</v>
      </c>
      <c r="D49" s="8" t="s">
        <v>10</v>
      </c>
      <c r="E49" s="5">
        <v>1536179</v>
      </c>
      <c r="F49"/>
      <c r="I49"/>
      <c r="J49"/>
    </row>
    <row r="50" spans="1:10" x14ac:dyDescent="0.25">
      <c r="A50" t="s">
        <v>12</v>
      </c>
      <c r="B50" s="2">
        <v>42717</v>
      </c>
      <c r="C50" s="11">
        <v>42748</v>
      </c>
      <c r="D50" s="11">
        <v>42821</v>
      </c>
      <c r="E50" s="5">
        <v>18391460</v>
      </c>
      <c r="F50"/>
      <c r="I50"/>
      <c r="J50"/>
    </row>
    <row r="51" spans="1:10" x14ac:dyDescent="0.25">
      <c r="A51" t="s">
        <v>16</v>
      </c>
      <c r="B51" s="2">
        <v>42675</v>
      </c>
      <c r="C51" s="11">
        <v>42705</v>
      </c>
      <c r="D51" s="11">
        <v>42984</v>
      </c>
      <c r="E51" s="5">
        <v>2500412</v>
      </c>
      <c r="F51"/>
      <c r="I51"/>
      <c r="J51"/>
    </row>
    <row r="52" spans="1:10" x14ac:dyDescent="0.25">
      <c r="A52" t="s">
        <v>11</v>
      </c>
      <c r="B52" s="6" t="s">
        <v>7</v>
      </c>
      <c r="C52" s="11">
        <v>42782</v>
      </c>
      <c r="D52" s="11">
        <v>42830</v>
      </c>
      <c r="E52" s="5">
        <v>4072739</v>
      </c>
      <c r="F52"/>
      <c r="I52"/>
      <c r="J52"/>
    </row>
    <row r="53" spans="1:10" x14ac:dyDescent="0.25">
      <c r="A53" t="s">
        <v>6</v>
      </c>
      <c r="B53" s="6" t="s">
        <v>7</v>
      </c>
      <c r="C53" s="11">
        <v>42782</v>
      </c>
      <c r="D53" s="11">
        <v>42811</v>
      </c>
      <c r="E53" s="5">
        <v>38800</v>
      </c>
      <c r="F53"/>
      <c r="I53"/>
      <c r="J53"/>
    </row>
    <row r="54" spans="1:10" x14ac:dyDescent="0.25">
      <c r="A54" t="s">
        <v>13</v>
      </c>
      <c r="B54" s="6" t="s">
        <v>7</v>
      </c>
      <c r="C54" s="11">
        <v>42782</v>
      </c>
      <c r="D54" s="11">
        <v>42892</v>
      </c>
      <c r="E54" s="5">
        <v>45300</v>
      </c>
      <c r="F54"/>
      <c r="I54"/>
      <c r="J54"/>
    </row>
    <row r="55" spans="1:10" x14ac:dyDescent="0.25">
      <c r="A55" t="s">
        <v>14</v>
      </c>
      <c r="B55" s="6" t="s">
        <v>7</v>
      </c>
      <c r="C55" s="11">
        <v>42782</v>
      </c>
      <c r="D55" s="11">
        <v>42892</v>
      </c>
      <c r="E55" s="5">
        <v>3674384</v>
      </c>
      <c r="F55"/>
      <c r="I55"/>
      <c r="J55"/>
    </row>
    <row r="56" spans="1:10" x14ac:dyDescent="0.25">
      <c r="A56" t="s">
        <v>15</v>
      </c>
      <c r="B56" s="6" t="s">
        <v>7</v>
      </c>
      <c r="C56" s="11">
        <v>42782</v>
      </c>
      <c r="D56" s="11">
        <v>42892</v>
      </c>
      <c r="E56" s="5">
        <v>15406502</v>
      </c>
      <c r="F56"/>
      <c r="I56"/>
      <c r="J56"/>
    </row>
    <row r="57" spans="1:10" x14ac:dyDescent="0.25">
      <c r="A57" t="s">
        <v>18</v>
      </c>
      <c r="B57" s="6" t="s">
        <v>19</v>
      </c>
      <c r="C57" s="11">
        <v>42790</v>
      </c>
      <c r="D57" s="8" t="s">
        <v>20</v>
      </c>
      <c r="E57" s="5">
        <v>790600</v>
      </c>
      <c r="F57"/>
      <c r="I57"/>
      <c r="J57"/>
    </row>
    <row r="58" spans="1:10" x14ac:dyDescent="0.25">
      <c r="A58" t="s">
        <v>25</v>
      </c>
      <c r="B58" s="2">
        <v>42949</v>
      </c>
      <c r="C58" s="11">
        <v>42980</v>
      </c>
      <c r="D58" s="11">
        <v>44659</v>
      </c>
      <c r="E58" s="5">
        <v>1749166</v>
      </c>
      <c r="F58"/>
      <c r="I58"/>
      <c r="J58"/>
    </row>
    <row r="59" spans="1:10" x14ac:dyDescent="0.25">
      <c r="A59" t="s">
        <v>24</v>
      </c>
      <c r="B59" s="2">
        <v>42949</v>
      </c>
      <c r="C59" s="11">
        <v>42980</v>
      </c>
      <c r="D59" s="11">
        <v>44659</v>
      </c>
      <c r="E59" s="5">
        <v>692458</v>
      </c>
      <c r="F59"/>
      <c r="I59"/>
      <c r="J59"/>
    </row>
    <row r="60" spans="1:10" x14ac:dyDescent="0.25">
      <c r="A60" t="s">
        <v>17</v>
      </c>
      <c r="B60" s="2">
        <v>42982</v>
      </c>
      <c r="C60" s="11">
        <v>43012</v>
      </c>
      <c r="D60" s="11">
        <v>43322</v>
      </c>
      <c r="E60" s="5">
        <v>369575</v>
      </c>
      <c r="F60"/>
      <c r="I60"/>
      <c r="J60"/>
    </row>
    <row r="61" spans="1:10" x14ac:dyDescent="0.25">
      <c r="A61" t="s">
        <v>23</v>
      </c>
      <c r="B61" s="2">
        <v>42982</v>
      </c>
      <c r="C61" s="11">
        <v>43012</v>
      </c>
      <c r="D61" s="11">
        <v>44265</v>
      </c>
      <c r="E61" s="5">
        <v>42500</v>
      </c>
      <c r="F61"/>
      <c r="I61"/>
      <c r="J61"/>
    </row>
    <row r="62" spans="1:10" x14ac:dyDescent="0.25">
      <c r="A62" t="s">
        <v>22</v>
      </c>
      <c r="B62" s="2">
        <v>42982</v>
      </c>
      <c r="C62" s="11">
        <v>43012</v>
      </c>
      <c r="D62" s="11">
        <v>44265</v>
      </c>
      <c r="E62" s="5">
        <v>48400</v>
      </c>
      <c r="F62"/>
      <c r="I62"/>
      <c r="J62"/>
    </row>
    <row r="63" spans="1:10" x14ac:dyDescent="0.25">
      <c r="A63" t="s">
        <v>21</v>
      </c>
      <c r="B63" s="2">
        <v>42982</v>
      </c>
      <c r="C63" s="11">
        <v>43012</v>
      </c>
      <c r="D63" s="11">
        <v>44265</v>
      </c>
      <c r="E63" s="5">
        <v>582800</v>
      </c>
      <c r="F63"/>
      <c r="I63"/>
      <c r="J63"/>
    </row>
    <row r="64" spans="1:10" x14ac:dyDescent="0.25">
      <c r="B64" s="2"/>
      <c r="C64" s="11"/>
      <c r="D64" s="12" t="s">
        <v>80</v>
      </c>
      <c r="E64" s="13">
        <f>SUM(E2:E63)</f>
        <v>108308701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0D8356CB3C09C49A00B0EA854776E1F" ma:contentTypeVersion="12" ma:contentTypeDescription="Crear nuevo documento." ma:contentTypeScope="" ma:versionID="dab52b282191735bdb7e70f9817afce2">
  <xsd:schema xmlns:xsd="http://www.w3.org/2001/XMLSchema" xmlns:xs="http://www.w3.org/2001/XMLSchema" xmlns:p="http://schemas.microsoft.com/office/2006/metadata/properties" xmlns:ns2="ed5a77e1-a942-4d86-83e2-d95a1a8583c7" xmlns:ns3="b05c8544-88ce-47fa-906b-d1204efd0dcf" targetNamespace="http://schemas.microsoft.com/office/2006/metadata/properties" ma:root="true" ma:fieldsID="d30984a17b0dd02887ab6f692feefeda" ns2:_="" ns3:_="">
    <xsd:import namespace="ed5a77e1-a942-4d86-83e2-d95a1a8583c7"/>
    <xsd:import namespace="b05c8544-88ce-47fa-906b-d1204efd0dc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5a77e1-a942-4d86-83e2-d95a1a8583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9071fc46-3566-4a72-8444-7018491ba12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5c8544-88ce-47fa-906b-d1204efd0dc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3c1cefa7-34c5-4c27-809c-f5fc3f7438d9}" ma:internalName="TaxCatchAll" ma:showField="CatchAllData" ma:web="b05c8544-88ce-47fa-906b-d1204efd0d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d5a77e1-a942-4d86-83e2-d95a1a8583c7">
      <Terms xmlns="http://schemas.microsoft.com/office/infopath/2007/PartnerControls"/>
    </lcf76f155ced4ddcb4097134ff3c332f>
    <TaxCatchAll xmlns="b05c8544-88ce-47fa-906b-d1204efd0dcf" xsi:nil="true"/>
  </documentManagement>
</p:properties>
</file>

<file path=customXml/itemProps1.xml><?xml version="1.0" encoding="utf-8"?>
<ds:datastoreItem xmlns:ds="http://schemas.openxmlformats.org/officeDocument/2006/customXml" ds:itemID="{5659C6F0-F7E8-4C8C-A861-E011ABCDA080}"/>
</file>

<file path=customXml/itemProps2.xml><?xml version="1.0" encoding="utf-8"?>
<ds:datastoreItem xmlns:ds="http://schemas.openxmlformats.org/officeDocument/2006/customXml" ds:itemID="{DEEA17A7-7E68-4D6D-9834-8481DADBAF55}"/>
</file>

<file path=customXml/itemProps3.xml><?xml version="1.0" encoding="utf-8"?>
<ds:datastoreItem xmlns:ds="http://schemas.openxmlformats.org/officeDocument/2006/customXml" ds:itemID="{AEAF00B2-A86B-4EDB-A30E-30F70547FC5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AGRUPACIÒN</vt:lpstr>
      <vt:lpstr>EN TERMINO</vt:lpstr>
      <vt:lpstr>EXTEMPORANEAS</vt:lpstr>
      <vt:lpstr>ACEPTACIÓN TÁCITA</vt:lpstr>
      <vt:lpstr>INDEMNIZACION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Cartera Ucis</dc:creator>
  <cp:keywords/>
  <dc:description/>
  <cp:lastModifiedBy>Liza Maria Castillo Correa</cp:lastModifiedBy>
  <cp:revision/>
  <dcterms:created xsi:type="dcterms:W3CDTF">2023-10-06T21:34:25Z</dcterms:created>
  <dcterms:modified xsi:type="dcterms:W3CDTF">2024-12-19T16:49:34Z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0x010100B0D8356CB3C09C49A00B0EA854776E1F</vt:lpwstr>
  </property>
</Properties>
</file>