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D559EC53-EBC2-41E2-AD6D-C6E4A4379CC8}"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<sst xmlns="http://schemas.openxmlformats.org/spreadsheetml/2006/main" count="168" uniqueCount="143">
  <si>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</si>
  <si>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</si>
  <si>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</si>
  <si>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</si>
  <si>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</si>
  <si>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</si>
  <si>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</si>
  <si>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</si>
  <si>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</si>
  <si>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</si>
  <si>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</si>
  <si>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</si>
  <si>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</si>
  <si>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</si>
  <si>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</si>
  <si>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</si>
  <si>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</si>
  <si>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</si>
  <si>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</si>
  <si>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</si>
  <si>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</si>
  <si>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</si>
  <si>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</si>
  <si>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</si>
  <si>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</si>
  <si>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</si>
  <si>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</si>
  <si>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</si>
  <si>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</si>
  <si>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</si>
  <si>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</si>
  <si>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</si>
  <si>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</si>
  <si>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</si>
  <si>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</si>
  <si>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</si>
  <si>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</si>
  <si>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</si>
  <si>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</si>
  <si>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</si>
  <si>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</si>
  <si>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</si>
  <si>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</si>
  <si>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</si>
  <si>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</si>
  <si>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</si>
  <si>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</si>
  <si>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</si>
  <si>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</si>
  <si>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</si>
  <si>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</si>
  <si>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</si>
  <si>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</si>
  <si>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</si>
  <si>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</si>
  <si>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</si>
  <si>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</si>
  <si>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</si>
  <si>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</si>
  <si>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</si>
  <si>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</si>
  <si>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</si>
  <si>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</si>
  <si>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</si>
  <si>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</si>
  <si>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</si>
  <si>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</si>
  <si>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</si>
  <si>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</si>
  <si>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</si>
  <si>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</si>
  <si>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</si>
  <si>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</si>
  <si>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</si>
  <si>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</si>
  <si>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</si>
  <si>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</si>
  <si>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</si>
  <si>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</si>
  <si>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</si>
  <si>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</si>
  <si>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</si>
  <si>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</si>
  <si>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</si>
  <si>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</si>
  <si>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</si>
  <si>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</si>
  <si>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</si>
  <si>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</si>
  <si>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</si>
  <si>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</si>
  <si>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</si>
  <si>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</si>
  <si>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</si>
  <si>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</si>
  <si>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</si>
  <si>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</si>
  <si>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</si>
  <si>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</si>
  <si>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</si>
  <si>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</si>
  <si>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</si>
  <si>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</si>
  <si>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</si>
  <si>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</si>
  <si>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</si>
  <si>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</si>
  <si>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</si>
  <si>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</si>
  <si>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</si>
  <si>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</si>
  <si>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</si>
  <si>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</si>
  <si>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</si>
  <si>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</si>
  <si>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</si>
  <si>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</si>
  <si>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</si>
  <si>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</si>
  <si>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</si>
  <si>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</si>
  <si>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</si>
  <si>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</si>
  <si>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</si>
  <si>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</si>
  <si>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</si>
  <si>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</si>
  <si>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</si>
  <si>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</si>
  <si>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</si>
  <si>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 HERRERA &amp; ASOCIADOS ABOGADOS S.A.S</t>
  </si>
  <si>
    <t>Póliza de automoviles</t>
  </si>
  <si>
    <t xml:space="preserve">1. YENNY LORENA RESTREPO OSORIO (Madre de la víctima)
2. ANDRÉS FELIPE GARCÉS RESTREPO (Hermano de la víctima)
3. MAIRE ALEJANDRA LÓPEZ OSORIO (tía de la víctima)
4. MATEO ALVAREZ LÓPEZ (primo de la víctima)
5. CLAUDIA XIMENA PEÑUELA OSORIO (tía de la víctima)
6. JUAN DIEGO ELVIAR PEÑUELA (primo de la víctima)
7. JEAM PAUL ELVIAR PEÑUELA (primo de la víctima) </t>
  </si>
  <si>
    <t>1. GTI MASIVO S.A. (propietaria)
2. Mapfre Seguros Generales de Colombia S.A. </t>
  </si>
  <si>
    <t xml:space="preserve">GTI MASIVO S.A. </t>
  </si>
  <si>
    <t>JUZGADO DIECISEIS (16) CIVIL DEL CIRCUITO DE CALI</t>
  </si>
  <si>
    <t>76001 3103 016 2024 00314 00</t>
  </si>
  <si>
    <t>14 de enero de 2023</t>
  </si>
  <si>
    <t>Etapa de traslado y contestación de la demanda. El día 21 de marzo de 2025 se radicó el escrito de contestación a la demanda por parte de MAPFRE SEGUROS GENERALES DE COLOMBIA S.A.</t>
  </si>
  <si>
    <t xml:space="preserve">PRETENSIONES:  la parte demandante pretende que se declare la responsabilidad civil y extracontractual de la empresa GTI MASIVO S.A., como propietaria del vehículo de placas VCQ—926 para la fecha de los hechos, por ser este el vehículo que le ocasionó las lesiones que llevaron a la muerte de la víctima de los hechos la joven Valeria Restrepo Osorio. Así mismo y en relación directa con la anterior declaración, pretende que se declare a MAPFRE SEGUROS GENERALES DE COLOMBIA S.A., solidariamente responsable por ser la empresa aseguradora del vehículo de placas VCQ-926. 
Como fundamento normativo de estas pretensiones invoca los artículos 2341, 2347 y 2349 del Código Civil, así como el decreto 2700 de 1991 en su artículo 157 el cual define al tercero civilmente responsable como quien sin haber participado en la comisión del hecho punible tiene la obligación de indemnizar los perjuicios conforme al código civil.
Consecuencial a las dos pretensiones anteriores, solicita que se condene a los demandados GTI MASIVO S.A., y MAPFRE SEGUROS GENERALES DE COLOMBIA S.A., a indemnizar a los familiares de Valeria Restrepo Osorio, y solicita que se repare el daño emergente, el lucro cesante, y los perjuicios morales de orden psicológico y de vida. Además, solicita la indexación de los valores anteriores, y el pago de las costas/agencias en derecho. </t>
  </si>
  <si>
    <t xml:space="preserve"> Como liquidación objetiva de perjuicios se tiene la suma de $154.071.778, valor al que se llegó de la siguiente manera: 
Perjuicios materiales 
1. Lucro cesante: $64.071.778 
Para liquidar este rubro de pretensiones se tendrán en cuenta los siguientes factores objetivos:  
Fecha de nacimiento de la víctima: 06/07/2003 
Edad a la fecha de ocurrencia de los hechos: 19 años 
Reclamante: Madre 
Ingreso: $1.160.000 (smlmv vigente para la fecha de ocurrencia de los hechos 
Sin factor prestacional. No se ha acreditado relación mediada por un contrato de trabajo 
Ingreso indexado: $1.337.522 
Ingresos -25% gastos personales de la víctima: $ 1.003.141,5 
Periodo lucro cesante consolidado: 26.53 meses 
Periodo lucro cesante futuro: hasta el 06/03/2028, fecha en la cual la demandante cumpliría los 25 años de edad, fecha en la cual se presume que se emanciparía. 65.75 meses.  
Lucro cesante consolidado: $28.334.483 
Periodo lucro cesante futuro: 39.22 meses – fecha en la cual demandante alcanzaría edad de emancipación menos el periodo consolidado
Lucro cesante futuro: $35.737.295  
2. Daño emergente: No se reconoce nada por este rubro, pues con la demanda no se allegan medios de preuba que acrediten esta perdida económica. Según la demanda, las pretensiones por daño emergente corresponden al costo asumido por el dictamen pericial de reconstrucción de accidente de tránsito que se aportó con la demanda. Sin embarogo, revisados los anexos y pruebas documentales, no hay evidencia que acredite que en efecto, la parte demandante canceló este valor. Con la demanda se aportó una cuenta de obro con un sello de cancelado, sin embargo esto no es suficiente para demostrar el perjuicio, pues se desconoce la fecha del pago, quien realizó el pago y de donde o de que patrimonio salieron los fondos para realizar el pago. 
Perjuicios inmateriales 
2. Daño moral: $90.000.000. Discriminado así, $60.000.000 para la madre de la víctima de los hechos, y $30.000.000 para su hermano. No se liquida el daño moral para sus tías y primos por no estar acreditado aún. La liquidación se realiza a partir de la Sentencia SC665-2019 del 07 de marzo de 2019, con ponencia del Magistrado Octavio Augusto Tejerio Duque, donde precisamente se reconoció esta cifra de dinero a la cónyuge de persona que fallece en accidente de tránsito.  
Análisis frente a la póliza: es de anotar que la póliza tiene un valor asegurado de 1000 SMLMV , sin deducible pactado para este amparo 
Lo anterior sin perjuicio del carácter contingente del proceso</t>
  </si>
  <si>
    <t xml:space="preserve">
ARGUMENTOS DE HECHO: se trata de un accidente de tránsito ocurrido el 14 de enero de 2023 en horas de la tarde, en el cual se vieron inmersos el vehículo tipo motocicleta de placas OSQ-02F en el cual iba como parrillera/pasajera la joven Valeria Restrepo Osorio, y el vehículo de placas VCQ-926, el cual era propiedad de GTI MASIVO S.A., y hacia parte del parque automotor del servicio de transporte masivo de la ciudad de Cali -MIO-. El hecho vial ocurre a la altura de la carrera 1ª entre calles 24n y 25 n, cuando la motocicleta, la cual invadía el carril exclusivo del sistema de transporte integrado, y el vehículo de placas VCQ—926 al hacer una maniobra de cambio de carril por reducción del carril de izquierda a derecha, impacta con el punto donde se unen los dos vagones del bus a la motocicleta, ocasionándole graves lesiones a la pasajera/parrillera, las que llevaron a su fallecimiento el día 15 de enero de 2023 en horas de la madrugada. 
ARGUMENTOS DE DERECHO: artículos 1613 y 2341 del Código Civil. El último artículo es aquel que establece el régimen y concepto general de la Responsabilidad Civil Extracontractual en Colombia, al señalar que quien ha cometido un delito o culpa, que ha inferido daño a otro, es obligado a la indemnización. Y el artículo 1613 es el que señala que la indemnización de perjuicios comprende el daño emergente y el lucro cesante. También se citan como fundamento los articulo 55 y 61 de la Ley 769 de 2002. El primer artículo es aquel que hace referencia al deber genérico de todos los actores viales (conductores, pasajeros o peatones) de comportarse en forma que no obstaculice, perjudique o ponga en riesgo a los demás, y de conocer y cumplir las normas y señales de tránsito que le sean aplicable, así como de obedecer las indicaciones que les den las autoridades de tránsito. De otro lado, el artículo 61 señala que todo conductor de un vehículo deberá abstenerse de realizar o adelantar acciones que afecten la seguridad en la conducción del vehículo automotor, mientras este se encuentre en movimiento. 
ARGUMENTOS FAVORABLES: para la compañía se debe indicar que, en primer lugar, la motocicleta en la cual se movilizaba la victima de los hechos estaba invadiendo el carril exclusivo del Mio. El Decreto 4110200784 del 9 de diciembre de 2013 por medio del cual se adoptó el manual de convivencia para el sistema integrado de transporte masivo de occidente SITM-MIO y se dictan otras disposiciones, en el numeral 1º del artículo 7º establece que está prohibido a los usuarios del sistema, a los peatones, usuarios de bicicletas, motocicletas y vehículos en general invadir las zonas destinadas para los vehículos del SITM-MIO. La anterior circunstancia favorable está respaldada por el Dictamen de Reconstrucción de Accidente de Tránsito aportado con la demanda, en el cual se señaló que la causa adecuada del hecho puede atribuirse al factor humano, precisamente al conductor de la motocicleta por invadir el carril exclusivo del SITM-MIO. </t>
  </si>
  <si>
    <t xml:space="preserve">
Para el presente asunto la contingencia se califica como REMOTA, teniendo en cuenta que aún cuando la póliza presta cobertura tanto temporal como material para los hechos objeto de controversia, con los medios de prueba que existen en el proceso se puede acreditar un rompimiento del nexo causal por el hecho de un tercero, el conductor de la motocicleta, como eximente de responsabilidad. 
En primer lugar, debe decirse que la Póliza de automóviles de servicio público No. 1507122011624 cuyo asegurado es la sociedad Grupo Integrado de Transporte Masivo S.A. en reorganización, presta cobertura temporal y material, de conformidad con los hechos y pretensiones expuestas en el líbelo de la demanda. Frente a la cobertura temporal, debe señalarse que los hechos, es decir el accidente de tránsito, ocurrieron el 14 de enero de 2023, es decir dentro de la vigencia de la Póliza, pues esta fue pactada entre el 20/03/2022 y el 19/03/2023. Respecto de la cobertura material, se observa en la caratula de la póliza una cobertura pactada para "muerte o lesiones a una persona", lo cual corresponde al objeto del litigio, donde los demandantes deprecan la reparación del daño causado por el fallecimiento de Valeria Restrepo Osorio (Q.E.P.D.)
Respecto de la responsabilidad del asegurado, en el presente asunto está configurada una causal eximente de responsabilidad por el hecho de un tercero, conforme pasa a explicarse: (i) el Informe Policial de Accidente de tránsito no tiene una codificación particular adjudicada a algún vehículo, solo señala "157" y "Ver informe ejecutivo FPJ-03"; (ii) la parte demandante, sin embargo, allegó al proceso un informe pericial de reconstrucción de accidente de tránsito"en el que si bien, se habla de maniobras imprudentes en cabeza del conductor del mío, lo cierto es que en las conclusiones de dicho dictamen se registra como causa que contribuyó a la causación del accidente el factor humano conductor de vehículo No.1 motocicleta, que se desplazaba a una velocidad superior a los 30 km/h, por la carrera 1, carril derecho, sobre los carriles exclusivos para los vehículos del mío, superficie que no debe ser utilizad para el desplazamiento de ningún vehículo diferente a los autorizado; (iii)  Según el decreto expedido para adoptar el manual de convivencia del sistema integrado de transporte masivo de occidente SITM-MIO, está prohibido para la motocicletas y vehículos en general invadir las zonas destinadas para los vehículos del SITM-MIO. Atendiendo a estas circunstancias, en este punto del proceso la contingencia se califica como REMOTA. 
Lo anterior sin perjuicio del carácter contingente de la calificación.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</si>
</sst>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3"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protection locked="0"/>
    </xf>
    <xf numFmtId="14" fontId="7" fillId="3" borderId="1" xfId="0" applyNumberFormat="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4" zoomScale="120" zoomScaleNormal="120" workbookViewId="0">
      <selection activeCell="B16" sqref="B16:H16"/>
    </sheetView>
  </sheetViews>
  <sheetFormatPr baseColWidth="10" defaultRowHeight="15" x14ac:dyDescent="0.25"/>
  <cols>
    <col min="1" max="1" width="20.42578125" customWidth="1"/>
    <col min="2" max="2" width="23.42578125" customWidth="1"/>
    <col min="3" max="3" width="13.42578125" customWidth="1"/>
    <col min="4" max="4" width="22.140625" customWidth="1"/>
    <col min="5" max="5" width="14.140625" customWidth="1"/>
    <col min="8" max="8" width="12.7109375" customWidth="1"/>
    <col min="9" max="9" width="73.425781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65" t="s">
        <v>68</v>
      </c>
      <c r="B2" s="65"/>
      <c r="C2" s="65"/>
      <c r="D2" s="65"/>
      <c r="E2" s="65"/>
      <c r="F2" s="65"/>
      <c r="G2" s="65"/>
      <c r="H2" s="65"/>
      <c r="O2" s="23"/>
      <c r="P2" s="24"/>
      <c r="Q2" s="24"/>
      <c r="R2" s="24"/>
      <c r="S2" s="24"/>
    </row>
    <row r="3" spans="1:19" x14ac:dyDescent="0.25">
      <c r="A3" s="63" t="s">
        <v>0</v>
      </c>
      <c r="B3" s="63"/>
      <c r="C3" s="63"/>
      <c r="D3" s="57">
        <v>45747</v>
      </c>
      <c r="E3" s="57"/>
      <c r="F3" s="57"/>
      <c r="G3" s="57"/>
      <c r="H3" s="57"/>
      <c r="I3" s="46"/>
      <c r="O3" s="25"/>
      <c r="P3" s="25"/>
      <c r="Q3" s="26"/>
      <c r="R3" s="26"/>
    </row>
    <row r="4" spans="1:19" x14ac:dyDescent="0.25">
      <c r="A4" s="40" t="s">
        <v>1</v>
      </c>
      <c r="B4" s="49" t="s">
        <v>25</v>
      </c>
      <c r="C4" s="49"/>
      <c r="D4" s="49"/>
      <c r="E4" s="40" t="s">
        <v>2</v>
      </c>
      <c r="F4" s="50" t="s">
        <v>26</v>
      </c>
      <c r="G4" s="50"/>
      <c r="H4" s="50"/>
      <c r="O4" s="25"/>
      <c r="P4" s="25"/>
      <c r="Q4" s="26"/>
      <c r="R4" s="26"/>
    </row>
    <row r="5" spans="1:19" x14ac:dyDescent="0.25">
      <c r="A5" s="40" t="s">
        <v>3</v>
      </c>
      <c r="B5" s="48">
        <v>45709</v>
      </c>
      <c r="C5" s="48"/>
      <c r="D5" s="48"/>
      <c r="E5" s="40" t="s">
        <v>17</v>
      </c>
      <c r="F5" s="68" t="s">
        <v>27</v>
      </c>
      <c r="G5" s="68"/>
      <c r="H5" s="68"/>
      <c r="I5" s="47"/>
      <c r="O5" s="25"/>
      <c r="P5" s="25"/>
      <c r="Q5" s="26"/>
      <c r="R5" s="26"/>
    </row>
    <row r="6" spans="1:19" ht="117" customHeight="1" x14ac:dyDescent="0.25">
      <c r="A6" s="40" t="s">
        <v>4</v>
      </c>
      <c r="B6" s="56" t="s">
        <v>132</v>
      </c>
      <c r="C6" s="56"/>
      <c r="D6" s="56"/>
      <c r="E6" s="56"/>
      <c r="F6" s="56"/>
      <c r="G6" s="56"/>
      <c r="H6" s="56"/>
      <c r="O6" s="25"/>
      <c r="P6" s="25"/>
      <c r="Q6" s="26"/>
      <c r="R6" s="28"/>
    </row>
    <row r="7" spans="1:19" ht="63.75" customHeight="1" x14ac:dyDescent="0.25">
      <c r="A7" s="40" t="s">
        <v>5</v>
      </c>
      <c r="B7" s="56" t="s">
        <v>133</v>
      </c>
      <c r="C7" s="56"/>
      <c r="D7" s="56"/>
      <c r="E7" s="56"/>
      <c r="F7" s="56"/>
      <c r="G7" s="56"/>
      <c r="H7" s="56"/>
      <c r="O7" s="25"/>
      <c r="P7" s="25"/>
      <c r="Q7" s="26"/>
      <c r="R7" s="28"/>
    </row>
    <row r="8" spans="1:19" ht="32.25" customHeight="1" x14ac:dyDescent="0.25">
      <c r="A8" s="40" t="s">
        <v>6</v>
      </c>
      <c r="B8" s="56" t="s">
        <v>134</v>
      </c>
      <c r="C8" s="56"/>
      <c r="D8" s="56"/>
      <c r="E8" s="56"/>
      <c r="F8" s="56"/>
      <c r="G8" s="56"/>
      <c r="H8" s="56"/>
      <c r="O8" s="25"/>
      <c r="P8" s="25"/>
      <c r="Q8" s="26"/>
      <c r="R8" s="28"/>
    </row>
    <row r="9" spans="1:19" ht="229.5" customHeight="1" x14ac:dyDescent="0.25">
      <c r="A9" s="40" t="s">
        <v>7</v>
      </c>
      <c r="B9" s="49" t="s">
        <v>139</v>
      </c>
      <c r="C9" s="49"/>
      <c r="D9" s="49"/>
      <c r="E9" s="49"/>
      <c r="F9" s="49"/>
      <c r="G9" s="49"/>
      <c r="H9" s="49"/>
      <c r="I9" s="47"/>
      <c r="O9" s="25"/>
      <c r="P9" s="25"/>
      <c r="Q9" s="26"/>
      <c r="R9" s="28"/>
    </row>
    <row r="10" spans="1:19" x14ac:dyDescent="0.25">
      <c r="A10" s="40" t="s">
        <v>8</v>
      </c>
      <c r="B10" s="66">
        <v>154071778</v>
      </c>
      <c r="C10" s="66"/>
      <c r="D10" s="66"/>
      <c r="E10" s="66"/>
      <c r="F10" s="66"/>
      <c r="G10" s="66"/>
      <c r="H10" s="66"/>
      <c r="O10" s="25"/>
      <c r="P10" s="28"/>
      <c r="Q10" s="26"/>
      <c r="R10" s="28"/>
    </row>
    <row r="11" spans="1:19" ht="122.25" customHeight="1" x14ac:dyDescent="0.25">
      <c r="A11" s="40" t="s">
        <v>9</v>
      </c>
      <c r="B11" s="67" t="s">
        <v>141</v>
      </c>
      <c r="C11" s="67"/>
      <c r="D11" s="67"/>
      <c r="E11" s="67"/>
      <c r="F11" s="67"/>
      <c r="G11" s="67"/>
      <c r="H11" s="67"/>
      <c r="O11" s="25"/>
      <c r="P11" s="28"/>
      <c r="Q11" s="26"/>
      <c r="R11" s="28"/>
    </row>
    <row r="12" spans="1:19" ht="229.5" customHeight="1" x14ac:dyDescent="0.25">
      <c r="A12" s="40" t="s">
        <v>10</v>
      </c>
      <c r="B12" s="67" t="s">
        <v>142</v>
      </c>
      <c r="C12" s="67"/>
      <c r="D12" s="67"/>
      <c r="E12" s="67"/>
      <c r="F12" s="67"/>
      <c r="G12" s="67"/>
      <c r="H12" s="67"/>
      <c r="O12" s="25"/>
      <c r="P12" s="28"/>
      <c r="Q12" s="26"/>
      <c r="R12" s="28"/>
    </row>
    <row r="13" spans="1:19" ht="25.5" x14ac:dyDescent="0.25">
      <c r="A13" s="40" t="s">
        <v>11</v>
      </c>
      <c r="B13" s="41" t="s">
        <v>41</v>
      </c>
      <c r="C13" s="40" t="s">
        <v>12</v>
      </c>
      <c r="D13" s="42">
        <v>77035889</v>
      </c>
      <c r="E13" s="40" t="s">
        <v>13</v>
      </c>
      <c r="F13" s="50" t="s">
        <v>130</v>
      </c>
      <c r="G13" s="50"/>
      <c r="H13" s="50"/>
    </row>
    <row r="14" spans="1:19" ht="26.25" x14ac:dyDescent="0.25">
      <c r="A14" s="40" t="s">
        <v>14</v>
      </c>
      <c r="B14" s="50" t="s">
        <v>135</v>
      </c>
      <c r="C14" s="50"/>
      <c r="D14" s="50"/>
      <c r="E14" s="43" t="s">
        <v>15</v>
      </c>
      <c r="F14" s="53" t="s">
        <v>136</v>
      </c>
      <c r="G14" s="54"/>
      <c r="H14" s="55"/>
      <c r="P14" s="28"/>
      <c r="Q14" s="26"/>
      <c r="R14" s="28"/>
    </row>
    <row r="15" spans="1:19" ht="26.25" customHeight="1" x14ac:dyDescent="0.25">
      <c r="A15" s="40" t="s">
        <v>18</v>
      </c>
      <c r="B15" s="44">
        <v>150711412400123</v>
      </c>
      <c r="C15" s="40" t="s">
        <v>19</v>
      </c>
      <c r="D15" s="44">
        <v>1507122011624</v>
      </c>
      <c r="E15" s="45" t="s">
        <v>67</v>
      </c>
      <c r="F15" s="50" t="s">
        <v>131</v>
      </c>
      <c r="G15" s="50"/>
      <c r="H15" s="50"/>
      <c r="O15" s="25"/>
      <c r="P15" s="28"/>
      <c r="Q15" s="26"/>
      <c r="R15" s="28"/>
    </row>
    <row r="16" spans="1:19" ht="30.75" customHeight="1" x14ac:dyDescent="0.25">
      <c r="A16" s="40" t="s">
        <v>16</v>
      </c>
      <c r="B16" s="60" t="s">
        <v>58</v>
      </c>
      <c r="C16" s="61"/>
      <c r="D16" s="61"/>
      <c r="E16" s="61"/>
      <c r="F16" s="61"/>
      <c r="G16" s="61"/>
      <c r="H16" s="62"/>
      <c r="O16" s="25"/>
      <c r="P16" s="28"/>
      <c r="Q16" s="26"/>
      <c r="R16" s="28"/>
    </row>
    <row r="17" spans="1:9" ht="25.5" x14ac:dyDescent="0.25">
      <c r="A17" s="40" t="s">
        <v>21</v>
      </c>
      <c r="B17" s="57" t="s">
        <v>137</v>
      </c>
      <c r="C17" s="57"/>
      <c r="D17" s="57"/>
      <c r="E17" s="40" t="s">
        <v>22</v>
      </c>
      <c r="F17" s="58">
        <v>45490</v>
      </c>
      <c r="G17" s="59"/>
      <c r="H17" s="59"/>
    </row>
    <row r="18" spans="1:9" x14ac:dyDescent="0.25">
      <c r="A18" s="51" t="s">
        <v>23</v>
      </c>
      <c r="B18" s="51"/>
      <c r="C18" s="51"/>
      <c r="D18" s="51"/>
      <c r="E18" s="51"/>
      <c r="F18" s="51"/>
      <c r="G18" s="51"/>
      <c r="H18" s="51"/>
    </row>
    <row r="19" spans="1:9" ht="25.5" customHeight="1" x14ac:dyDescent="0.25">
      <c r="A19" s="52" t="s">
        <v>24</v>
      </c>
      <c r="B19" s="52"/>
      <c r="C19" s="52"/>
      <c r="D19" s="52"/>
      <c r="E19" s="52"/>
      <c r="F19" s="52"/>
      <c r="G19" s="52"/>
      <c r="H19" s="52"/>
    </row>
    <row r="20" spans="1:9" ht="120.75" customHeight="1" x14ac:dyDescent="0.25">
      <c r="A20" s="49" t="s">
        <v>140</v>
      </c>
      <c r="B20" s="49"/>
      <c r="C20" s="49"/>
      <c r="D20" s="49"/>
      <c r="E20" s="49"/>
      <c r="F20" s="49"/>
      <c r="G20" s="49"/>
      <c r="H20" s="49"/>
      <c r="I20" s="47"/>
    </row>
    <row r="21" spans="1:9" x14ac:dyDescent="0.25">
      <c r="A21" s="63" t="s">
        <v>129</v>
      </c>
      <c r="B21" s="63"/>
      <c r="C21" s="63"/>
      <c r="D21" s="63"/>
      <c r="E21" s="63"/>
      <c r="F21" s="63"/>
      <c r="G21" s="63"/>
      <c r="H21" s="63"/>
    </row>
    <row r="22" spans="1:9" ht="41.25" customHeight="1" x14ac:dyDescent="0.25">
      <c r="A22" s="64" t="s">
        <v>138</v>
      </c>
      <c r="B22" s="64"/>
      <c r="C22" s="64"/>
      <c r="D22" s="64"/>
      <c r="E22" s="64"/>
      <c r="F22" s="64"/>
      <c r="G22" s="64"/>
      <c r="H22" s="64"/>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x14ac:dyDescent="0.25">
      <c r="A2" s="65" t="s">
        <v>77</v>
      </c>
      <c r="B2" s="65"/>
      <c r="C2" s="65"/>
      <c r="D2" s="65"/>
      <c r="E2" s="65"/>
      <c r="F2" s="65"/>
    </row>
    <row r="3" spans="1:6" x14ac:dyDescent="0.25">
      <c r="A3" s="2" t="s">
        <v>4</v>
      </c>
      <c r="B3" s="70" t="str">
        <f>'1. ABOGADO EXTERNO'!B6:H6</f>
        <v xml:space="preserve">1. YENNY LORENA RESTREPO OSORIO (Madre de la víctima)
2. ANDRÉS FELIPE GARCÉS RESTREPO (Hermano de la víctima)
3. MAIRE ALEJANDRA LÓPEZ OSORIO (tía de la víctima)
4. MATEO ALVAREZ LÓPEZ (primo de la víctima)
5. CLAUDIA XIMENA PEÑUELA OSORIO (tía de la víctima)
6. JUAN DIEGO ELVIAR PEÑUELA (primo de la víctima)
7. JEAM PAUL ELVIAR PEÑUELA (primo de la víctima) </v>
      </c>
      <c r="C3" s="70"/>
      <c r="D3" s="70"/>
      <c r="E3" s="70"/>
      <c r="F3" s="70"/>
    </row>
    <row r="4" spans="1:6" x14ac:dyDescent="0.25">
      <c r="A4" s="2" t="s">
        <v>42</v>
      </c>
      <c r="B4" s="36"/>
      <c r="C4" s="2" t="s">
        <v>43</v>
      </c>
      <c r="D4" s="71"/>
      <c r="E4" s="71"/>
      <c r="F4" s="71"/>
    </row>
    <row r="5" spans="1:6" x14ac:dyDescent="0.25">
      <c r="A5" s="2" t="s">
        <v>6</v>
      </c>
      <c r="B5" s="70"/>
      <c r="C5" s="70"/>
      <c r="D5" s="70"/>
      <c r="E5" s="70"/>
      <c r="F5" s="70"/>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9" t="s">
        <v>70</v>
      </c>
      <c r="D9" s="70"/>
      <c r="E9" s="2" t="s">
        <v>72</v>
      </c>
      <c r="F9" s="1"/>
    </row>
    <row r="10" spans="1:6" ht="30" x14ac:dyDescent="0.25">
      <c r="A10" s="2" t="s">
        <v>76</v>
      </c>
      <c r="B10" s="5"/>
      <c r="C10" s="69"/>
      <c r="D10" s="70"/>
      <c r="E10" s="2" t="s">
        <v>73</v>
      </c>
      <c r="F10" s="1"/>
    </row>
    <row r="11" spans="1:6" ht="46.5" customHeight="1" x14ac:dyDescent="0.25">
      <c r="A11" s="2" t="s">
        <v>47</v>
      </c>
      <c r="B11" s="37"/>
      <c r="C11" s="2" t="s">
        <v>22</v>
      </c>
      <c r="D11" s="37"/>
      <c r="E11" s="2" t="s">
        <v>7</v>
      </c>
      <c r="F11" s="38"/>
    </row>
    <row r="12" spans="1:6" ht="167.25" customHeight="1" x14ac:dyDescent="0.25">
      <c r="A12" s="2" t="s">
        <v>51</v>
      </c>
      <c r="B12" s="73"/>
      <c r="C12" s="73"/>
      <c r="D12" s="73"/>
      <c r="E12" s="73"/>
      <c r="F12" s="73"/>
    </row>
    <row r="13" spans="1:6" ht="21" x14ac:dyDescent="0.25">
      <c r="A13" s="65" t="s">
        <v>52</v>
      </c>
      <c r="B13" s="65"/>
      <c r="C13" s="65"/>
      <c r="D13" s="65"/>
      <c r="E13" s="65"/>
      <c r="F13" s="65"/>
    </row>
    <row r="14" spans="1:6" x14ac:dyDescent="0.25">
      <c r="A14" s="72"/>
      <c r="B14" s="72"/>
      <c r="C14" s="72"/>
      <c r="D14" s="72"/>
      <c r="E14" s="72"/>
      <c r="F14" s="72"/>
    </row>
    <row r="15" spans="1:6" x14ac:dyDescent="0.25">
      <c r="A15" s="72"/>
      <c r="B15" s="72"/>
      <c r="C15" s="72"/>
      <c r="D15" s="72"/>
      <c r="E15" s="72"/>
      <c r="F15" s="72"/>
    </row>
    <row r="16" spans="1:6" x14ac:dyDescent="0.25">
      <c r="A16" s="72"/>
      <c r="B16" s="72"/>
      <c r="C16" s="72"/>
      <c r="D16" s="72"/>
      <c r="E16" s="72"/>
      <c r="F16" s="72"/>
    </row>
    <row r="17" spans="1:6" x14ac:dyDescent="0.25">
      <c r="A17" s="72"/>
      <c r="B17" s="72"/>
      <c r="C17" s="72"/>
      <c r="D17" s="72"/>
      <c r="E17" s="72"/>
      <c r="F17" s="72"/>
    </row>
    <row r="18" spans="1:6" x14ac:dyDescent="0.25">
      <c r="A18" s="72"/>
      <c r="B18" s="72"/>
      <c r="C18" s="72"/>
      <c r="D18" s="72"/>
      <c r="E18" s="72"/>
      <c r="F18" s="72"/>
    </row>
    <row r="19" spans="1:6" x14ac:dyDescent="0.25">
      <c r="A19" s="72"/>
      <c r="B19" s="72"/>
      <c r="C19" s="72"/>
      <c r="D19" s="72"/>
      <c r="E19" s="72"/>
      <c r="F19" s="72"/>
    </row>
    <row r="20" spans="1:6" x14ac:dyDescent="0.25">
      <c r="A20" s="72"/>
      <c r="B20" s="72"/>
      <c r="C20" s="72"/>
      <c r="D20" s="72"/>
      <c r="E20" s="72"/>
      <c r="F20" s="72"/>
    </row>
    <row r="21" spans="1:6" x14ac:dyDescent="0.25">
      <c r="A21" s="72"/>
      <c r="B21" s="72"/>
      <c r="C21" s="72"/>
      <c r="D21" s="72"/>
      <c r="E21" s="72"/>
      <c r="F21" s="72"/>
    </row>
    <row r="22" spans="1:6" x14ac:dyDescent="0.25">
      <c r="A22" s="72"/>
      <c r="B22" s="72"/>
      <c r="C22" s="72"/>
      <c r="D22" s="72"/>
      <c r="E22" s="72"/>
      <c r="F22" s="72"/>
    </row>
    <row r="23" spans="1:6" x14ac:dyDescent="0.25">
      <c r="A23" s="72"/>
      <c r="B23" s="72"/>
      <c r="C23" s="72"/>
      <c r="D23" s="72"/>
      <c r="E23" s="72"/>
      <c r="F23" s="72"/>
    </row>
    <row r="24" spans="1:6" x14ac:dyDescent="0.25">
      <c r="A24" s="72"/>
      <c r="B24" s="72"/>
      <c r="C24" s="72"/>
      <c r="D24" s="72"/>
      <c r="E24" s="72"/>
      <c r="F24" s="72"/>
    </row>
    <row r="25" spans="1:6" x14ac:dyDescent="0.25">
      <c r="A25" s="72"/>
      <c r="B25" s="72"/>
      <c r="C25" s="72"/>
      <c r="D25" s="72"/>
      <c r="E25" s="72"/>
      <c r="F25" s="72"/>
    </row>
    <row r="26" spans="1:6" x14ac:dyDescent="0.25">
      <c r="A26" s="72"/>
      <c r="B26" s="72"/>
      <c r="C26" s="72"/>
      <c r="D26" s="72"/>
      <c r="E26" s="72"/>
      <c r="F26" s="72"/>
    </row>
    <row r="27" spans="1:6" x14ac:dyDescent="0.25">
      <c r="A27" s="72"/>
      <c r="B27" s="72"/>
      <c r="C27" s="72"/>
      <c r="D27" s="72"/>
      <c r="E27" s="72"/>
      <c r="F27" s="72"/>
    </row>
    <row r="28" spans="1:6" x14ac:dyDescent="0.25">
      <c r="A28" s="72"/>
      <c r="B28" s="72"/>
      <c r="C28" s="72"/>
      <c r="D28" s="72"/>
      <c r="E28" s="72"/>
      <c r="F28" s="72"/>
    </row>
    <row r="29" spans="1:6" x14ac:dyDescent="0.25">
      <c r="A29" s="72"/>
      <c r="B29" s="72"/>
      <c r="C29" s="72"/>
      <c r="D29" s="72"/>
      <c r="E29" s="72"/>
      <c r="F29" s="72"/>
    </row>
    <row r="30" spans="1:6" x14ac:dyDescent="0.25">
      <c r="A30" s="72"/>
      <c r="B30" s="72"/>
      <c r="C30" s="72"/>
      <c r="D30" s="72"/>
      <c r="E30" s="72"/>
      <c r="F30" s="72"/>
    </row>
    <row r="31" spans="1:6" x14ac:dyDescent="0.25">
      <c r="A31" s="72"/>
      <c r="B31" s="72"/>
      <c r="C31" s="72"/>
      <c r="D31" s="72"/>
      <c r="E31" s="72"/>
      <c r="F31" s="72"/>
    </row>
    <row r="32" spans="1:6" x14ac:dyDescent="0.25">
      <c r="A32" s="72"/>
      <c r="B32" s="72"/>
      <c r="C32" s="72"/>
      <c r="D32" s="72"/>
      <c r="E32" s="72"/>
      <c r="F32" s="72"/>
    </row>
    <row r="33" spans="1:6" x14ac:dyDescent="0.25">
      <c r="A33" s="72"/>
      <c r="B33" s="72"/>
      <c r="C33" s="72"/>
      <c r="D33" s="72"/>
      <c r="E33" s="72"/>
      <c r="F33" s="72"/>
    </row>
    <row r="34" spans="1:6" x14ac:dyDescent="0.25">
      <c r="A34" s="72"/>
      <c r="B34" s="72"/>
      <c r="C34" s="72"/>
      <c r="D34" s="72"/>
      <c r="E34" s="72"/>
      <c r="F34" s="72"/>
    </row>
    <row r="35" spans="1:6" x14ac:dyDescent="0.25">
      <c r="A35" s="72"/>
      <c r="B35" s="72"/>
      <c r="C35" s="72"/>
      <c r="D35" s="72"/>
      <c r="E35" s="72"/>
      <c r="F35" s="72"/>
    </row>
    <row r="36" spans="1:6" x14ac:dyDescent="0.25">
      <c r="A36" s="72"/>
      <c r="B36" s="72"/>
      <c r="C36" s="72"/>
      <c r="D36" s="72"/>
      <c r="E36" s="72"/>
      <c r="F36" s="72"/>
    </row>
    <row r="37" spans="1:6" x14ac:dyDescent="0.25">
      <c r="A37" s="69" t="s">
        <v>53</v>
      </c>
      <c r="B37" s="69"/>
      <c r="C37" s="74"/>
      <c r="D37" s="69" t="s">
        <v>54</v>
      </c>
      <c r="E37" s="69"/>
      <c r="F37" s="69"/>
    </row>
    <row r="38" spans="1:6" x14ac:dyDescent="0.25">
      <c r="A38" s="2" t="s">
        <v>55</v>
      </c>
      <c r="B38" s="2" t="s">
        <v>56</v>
      </c>
      <c r="C38" s="74"/>
      <c r="D38" s="2" t="s">
        <v>55</v>
      </c>
      <c r="E38" s="69" t="s">
        <v>56</v>
      </c>
      <c r="F38" s="69"/>
    </row>
    <row r="39" spans="1:6" x14ac:dyDescent="0.25">
      <c r="A39" s="3"/>
      <c r="B39" s="3"/>
      <c r="C39" s="74"/>
      <c r="D39" s="3"/>
      <c r="E39" s="72"/>
      <c r="F39" s="72"/>
    </row>
    <row r="40" spans="1:6" x14ac:dyDescent="0.25">
      <c r="A40" s="3"/>
      <c r="B40" s="3"/>
      <c r="C40" s="74"/>
      <c r="D40" s="3"/>
      <c r="E40" s="72"/>
      <c r="F40" s="72"/>
    </row>
    <row r="41" spans="1:6" x14ac:dyDescent="0.25">
      <c r="A41" s="3"/>
      <c r="B41" s="3"/>
      <c r="C41" s="74"/>
      <c r="D41" s="3"/>
      <c r="E41" s="72"/>
      <c r="F41" s="72"/>
    </row>
    <row r="42" spans="1:6" x14ac:dyDescent="0.25">
      <c r="A42" s="3"/>
      <c r="B42" s="3"/>
      <c r="C42" s="74"/>
      <c r="D42" s="3"/>
      <c r="E42" s="72"/>
      <c r="F42" s="72"/>
    </row>
    <row r="43" spans="1:6" x14ac:dyDescent="0.25">
      <c r="A43" s="3"/>
      <c r="B43" s="3"/>
      <c r="C43" s="74"/>
      <c r="D43" s="3"/>
      <c r="E43" s="72"/>
      <c r="F43" s="72"/>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1. Civil Ordinario</v>
      </c>
      <c r="C3" s="1" t="str">
        <f>'1. ABOGADO EXTERNO'!F4</f>
        <v>1. Primera Instancia</v>
      </c>
      <c r="D3" s="6">
        <f>'1. ABOGADO EXTERNO'!B5</f>
        <v>45709</v>
      </c>
      <c r="E3" s="17" t="str">
        <f>'1. ABOGADO EXTERNO'!B6</f>
        <v xml:space="preserve">1. YENNY LORENA RESTREPO OSORIO (Madre de la víctima)
2. ANDRÉS FELIPE GARCÉS RESTREPO (Hermano de la víctima)
3. MAIRE ALEJANDRA LÓPEZ OSORIO (tía de la víctima)
4. MATEO ALVAREZ LÓPEZ (primo de la víctima)
5. CLAUDIA XIMENA PEÑUELA OSORIO (tía de la víctima)
6. JUAN DIEGO ELVIAR PEÑUELA (primo de la víctima)
7. JEAM PAUL ELVIAR PEÑUELA (primo de la víctima) </v>
      </c>
      <c r="F3" s="17" t="str">
        <f>'1. ABOGADO EXTERNO'!B7</f>
        <v>1. GTI MASIVO S.A. (propietaria)
2. Mapfre Seguros Generales de Colombia S.A. </v>
      </c>
      <c r="G3" s="17" t="str">
        <f>'1. ABOGADO EXTERNO'!B9</f>
        <v xml:space="preserve">PRETENSIONES:  la parte demandante pretende que se declare la responsabilidad civil y extracontractual de la empresa GTI MASIVO S.A., como propietaria del vehículo de placas VCQ—926 para la fecha de los hechos, por ser este el vehículo que le ocasionó las lesiones que llevaron a la muerte de la víctima de los hechos la joven Valeria Restrepo Osorio. Así mismo y en relación directa con la anterior declaración, pretende que se declare a MAPFRE SEGUROS GENERALES DE COLOMBIA S.A., solidariamente responsable por ser la empresa aseguradora del vehículo de placas VCQ-926. 
Como fundamento normativo de estas pretensiones invoca los artículos 2341, 2347 y 2349 del Código Civil, así como el decreto 2700 de 1991 en su artículo 157 el cual define al tercero civilmente responsable como quien sin haber participado en la comisión del hecho punible tiene la obligación de indemnizar los perjuicios conforme al código civil.
Consecuencial a las dos pretensiones anteriores, solicita que se condene a los demandados GTI MASIVO S.A., y MAPFRE SEGUROS GENERALES DE COLOMBIA S.A., a indemnizar a los familiares de Valeria Restrepo Osorio, y solicita que se repare el daño emergente, el lucro cesante, y los perjuicios morales de orden psicológico y de vida. Además, solicita la indexación de los valores anteriores, y el pago de las costas/agencias en derecho. </v>
      </c>
      <c r="H3" s="18">
        <f>'1. ABOGADO EXTERNO'!B10</f>
        <v>154071778</v>
      </c>
      <c r="I3" s="17" t="str">
        <f>'1. ABOGADO EXTERNO'!B11</f>
        <v xml:space="preserve">
ARGUMENTOS DE HECHO: se trata de un accidente de tránsito ocurrido el 14 de enero de 2023 en horas de la tarde, en el cual se vieron inmersos el vehículo tipo motocicleta de placas OSQ-02F en el cual iba como parrillera/pasajera la joven Valeria Restrepo Osorio, y el vehículo de placas VCQ-926, el cual era propiedad de GTI MASIVO S.A., y hacia parte del parque automotor del servicio de transporte masivo de la ciudad de Cali -MIO-. El hecho vial ocurre a la altura de la carrera 1ª entre calles 24n y 25 n, cuando la motocicleta, la cual invadía el carril exclusivo del sistema de transporte integrado, y el vehículo de placas VCQ—926 al hacer una maniobra de cambio de carril por reducción del carril de izquierda a derecha, impacta con el punto donde se unen los dos vagones del bus a la motocicleta, ocasionándole graves lesiones a la pasajera/parrillera, las que llevaron a su fallecimiento el día 15 de enero de 2023 en horas de la madrugada. 
ARGUMENTOS DE DERECHO: artículos 1613 y 2341 del Código Civil. El último artículo es aquel que establece el régimen y concepto general de la Responsabilidad Civil Extracontractual en Colombia, al señalar que quien ha cometido un delito o culpa, que ha inferido daño a otro, es obligado a la indemnización. Y el artículo 1613 es el que señala que la indemnización de perjuicios comprende el daño emergente y el lucro cesante. También se citan como fundamento los articulo 55 y 61 de la Ley 769 de 2002. El primer artículo es aquel que hace referencia al deber genérico de todos los actores viales (conductores, pasajeros o peatones) de comportarse en forma que no obstaculice, perjudique o ponga en riesgo a los demás, y de conocer y cumplir las normas y señales de tránsito que le sean aplicable, así como de obedecer las indicaciones que les den las autoridades de tránsito. De otro lado, el artículo 61 señala que todo conductor de un vehículo deberá abstenerse de realizar o adelantar acciones que afecten la seguridad en la conducción del vehículo automotor, mientras este se encuentre en movimiento. 
ARGUMENTOS FAVORABLES: para la compañía se debe indicar que, en primer lugar, la motocicleta en la cual se movilizaba la victima de los hechos estaba invadiendo el carril exclusivo del Mio. El Decreto 4110200784 del 9 de diciembre de 2013 por medio del cual se adoptó el manual de convivencia para el sistema integrado de transporte masivo de occidente SITM-MIO y se dictan otras disposiciones, en el numeral 1º del artículo 7º establece que está prohibido a los usuarios del sistema, a los peatones, usuarios de bicicletas, motocicletas y vehículos en general invadir las zonas destinadas para los vehículos del SITM-MIO. La anterior circunstancia favorable está respaldada por el Dictamen de Reconstrucción de Accidente de Tránsito aportado con la demanda, en el cual se señaló que la causa adecuada del hecho puede atribuirse al factor humano, precisamente al conductor de la motocicleta por invadir el carril exclusivo del SITM-MIO. </v>
      </c>
      <c r="J3" s="17" t="str">
        <f>'1. ABOGADO EXTERNO'!B12</f>
        <v xml:space="preserve">
Para el presente asunto la contingencia se califica como REMOTA, teniendo en cuenta que aún cuando la póliza presta cobertura tanto temporal como material para los hechos objeto de controversia, con los medios de prueba que existen en el proceso se puede acreditar un rompimiento del nexo causal por el hecho de un tercero, el conductor de la motocicleta, como eximente de responsabilidad. 
En primer lugar, debe decirse que la Póliza de automóviles de servicio público No. 1507122011624 cuyo asegurado es la sociedad Grupo Integrado de Transporte Masivo S.A. en reorganización, presta cobertura temporal y material, de conformidad con los hechos y pretensiones expuestas en el líbelo de la demanda. Frente a la cobertura temporal, debe señalarse que los hechos, es decir el accidente de tránsito, ocurrieron el 14 de enero de 2023, es decir dentro de la vigencia de la Póliza, pues esta fue pactada entre el 20/03/2022 y el 19/03/2023. Respecto de la cobertura material, se observa en la caratula de la póliza una cobertura pactada para "muerte o lesiones a una persona", lo cual corresponde al objeto del litigio, donde los demandantes deprecan la reparación del daño causado por el fallecimiento de Valeria Restrepo Osorio (Q.E.P.D.)
Respecto de la responsabilidad del asegurado, en el presente asunto está configurada una causal eximente de responsabilidad por el hecho de un tercero, conforme pasa a explicarse: (i) el Informe Policial de Accidente de tránsito no tiene una codificación particular adjudicada a algún vehículo, solo señala "157" y "Ver informe ejecutivo FPJ-03"; (ii) la parte demandante, sin embargo, allegó al proceso un informe pericial de reconstrucción de accidente de tránsito"en el que si bien, se habla de maniobras imprudentes en cabeza del conductor del mío, lo cierto es que en las conclusiones de dicho dictamen se registra como causa que contribuyó a la causación del accidente el factor humano conductor de vehículo No.1 motocicleta, que se desplazaba a una velocidad superior a los 30 km/h, por la carrera 1, carril derecho, sobre los carriles exclusivos para los vehículos del mío, superficie que no debe ser utilizad para el desplazamiento de ningún vehículo diferente a los autorizado; (iii)  Según el decreto expedido para adoptar el manual de convivencia del sistema integrado de transporte masivo de occidente SITM-MIO, está prohibido para la motocicletas y vehículos en general invadir las zonas destinadas para los vehículos del SITM-MIO. Atendiendo a estas circunstancias, en este punto del proceso la contingencia se califica como REMOTA. 
Lo anterior sin perjuicio del carácter contingente de la calificación.</v>
      </c>
      <c r="K3" s="22" t="str">
        <f>'1. ABOGADO EXTERNO'!B13</f>
        <v xml:space="preserve">3 Remoto (100% a favor de la Compañia). </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JUZGADO DIECISEIS (16) CIVIL DEL CIRCUITO DE CALI</v>
      </c>
      <c r="Y3" s="1" t="str">
        <f>'1. ABOGADO EXTERNO'!F14</f>
        <v>76001 3103 016 2024 00314 00</v>
      </c>
      <c r="Z3" s="1" t="str">
        <f>'1. ABOGADO EXTERNO'!F5</f>
        <v xml:space="preserve">VIGENTE </v>
      </c>
      <c r="AA3" s="17" t="str">
        <f>'1. ABOGADO EXTERNO'!A22</f>
        <v>Etapa de traslado y contestación de la demanda. El día 21 de marzo de 2025 se radicó el escrito de contestación a la demanda por parte de MAPFRE SEGUROS GENERALES DE COLOMBIA S.A.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2025-04-02T22:24:51Z</dcterms:modified>
  <cp:version>V1</cp:version>
</cp:coreProperties>
</file>