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filterPrivacy="1" defaultThemeVersion="124226"/>
  <xr:revisionPtr revIDLastSave="0" documentId="13_ncr:1_{22CCB4D5-D6AB-5147-8D9E-1CEEE18FDDEE}" xr6:coauthVersionLast="47" xr6:coauthVersionMax="47" xr10:uidLastSave="{00000000-0000-0000-0000-000000000000}"/>
  <bookViews>
    <workbookView xWindow="0" yWindow="500" windowWidth="22540" windowHeight="118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<sst xmlns="http://schemas.openxmlformats.org/spreadsheetml/2006/main" count="169" uniqueCount="143">
  <si>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</si>
  <si>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</si>
  <si>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</si>
  <si>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</si>
  <si>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</si>
  <si>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</si>
  <si>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</si>
  <si>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</si>
  <si>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</si>
  <si>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</si>
  <si>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</si>
  <si>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</si>
  <si>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</si>
  <si>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</si>
  <si>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</si>
  <si>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</si>
  <si>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</si>
  <si>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</si>
  <si>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</si>
  <si>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</si>
  <si>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</si>
  <si>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</si>
  <si>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</si>
  <si>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</si>
  <si>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</si>
  <si>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</si>
  <si>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</si>
  <si>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</si>
  <si>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</si>
  <si>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</si>
  <si>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</si>
  <si>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</si>
  <si>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</si>
  <si>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</si>
  <si>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</si>
  <si>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</si>
  <si>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</si>
  <si>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</si>
  <si>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</si>
  <si>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</si>
  <si>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</si>
  <si>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</si>
  <si>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</si>
  <si>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</si>
  <si>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</si>
  <si>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</si>
  <si>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</si>
  <si>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</si>
  <si>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</si>
  <si>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</si>
  <si>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</si>
  <si>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</si>
  <si>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</si>
  <si>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</si>
  <si>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</si>
  <si>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</si>
  <si>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</si>
  <si>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</si>
  <si>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</si>
  <si>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</si>
  <si>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</si>
  <si>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</si>
  <si>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</si>
  <si>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</si>
  <si>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</si>
  <si>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</si>
  <si>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</si>
  <si>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</si>
  <si>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</si>
  <si>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</si>
  <si>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</si>
  <si>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</si>
  <si>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</si>
  <si>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</si>
  <si>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</si>
  <si>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</si>
  <si>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</si>
  <si>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</si>
  <si>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</si>
  <si>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</si>
  <si>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</si>
  <si>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</si>
  <si>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</si>
  <si>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</si>
  <si>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</si>
  <si>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</si>
  <si>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</si>
  <si>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</si>
  <si>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</si>
  <si>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</si>
  <si>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</si>
  <si>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</si>
  <si>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</si>
  <si>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</si>
  <si>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</si>
  <si>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</si>
  <si>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</si>
  <si>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</si>
  <si>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</si>
  <si>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</si>
  <si>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</si>
  <si>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</si>
  <si>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</si>
  <si>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</si>
  <si>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</si>
  <si>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</si>
  <si>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</si>
  <si>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</si>
  <si>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</si>
  <si>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</si>
  <si>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</si>
  <si>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</si>
  <si>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</si>
  <si>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</si>
  <si>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</si>
  <si>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</si>
  <si>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</si>
  <si>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</si>
  <si>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</si>
  <si>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</si>
  <si>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</si>
  <si>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</si>
  <si>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</si>
  <si>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</si>
  <si>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</si>
  <si>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</si>
  <si>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</si>
  <si>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</si>
  <si>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</si>
  <si>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</si>
  <si>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NUTRIAVICOLA S.A.S</t>
  </si>
  <si>
    <t xml:space="preserve">NACIÓN, DAPRE,MINISTERIO DE DEFENSA NACIONAL, MINISTERIO DEL INTERIOR, MUNICIPIO DE PALMIRA, DISTRITO ESPECIAL DE SANTIAGO DE CALI Y OTROS. </t>
  </si>
  <si>
    <t>MUNICIPIO DE PALMIRA</t>
  </si>
  <si>
    <t>Que se DECLARE solidaria, administrativa y patrimonialmente responsables a las entidades demandadas, por el daño antijurídico imputable a las demandadas, sufrido por la sociedad NUTRIENTES AVÍCOLAS S.A.S. – NUTRIAVÍCOLA S.A.S. Que, como consecuencia de la declaratoria de responsabilidad, se CONDENE a las entidades demandadas al reconocimiento y pago de los perjuicios materiales, en la modalidad de daño emergente y lucro cesante, por los valores que a continuación se relacionan, los cuales ascienden a la suma de TREINTA Y SEIS MIL SETECIENTOS VEINTIDÓS MILLONES OCHOCIENTOS OCHENTA Y NUEVE MIL SETECIENTOS OCHENTA Y OCHO PESOS M/CTE, o lo que llegare a resultar probado dentro del presente proceso, con la indexación y actualización correspondiente.</t>
  </si>
  <si>
    <t>La contingencia se califica REMOTA. En el presente proceso, póliza de Responsabilidad Civil Extracontractual N. 1501220001780 por la cual MAPFRE SEGUROS GENERALES DE COLOMBIA fue llamada en garantía al proceso de reparación directa por el extremo pasivo del proceso, el MUNICIPIO DE PALMIRA, presta cobertura temporal, pero no material, como se procede a desarrollar.
La póliza de Responsabilidad Civil Extracontractual N. 1501220001780, sí presta cobertura temporal al ser expedida bajo la modalidad ocurrencia, con una vigencia comprendida entre el 30 de diciembre de 2020 al 07 de septiembre de 2021. Los hechos que generan el daño, según lo consignado en la demanda, se refieren a las protestas y disturbios ocurridos en el marco del Paro Nacional del 2021, en el cual, los manifestantes bloquearon vías nacionales y afectaron algunos bienes particulares en los meses de abril y junio del 2021, por lo que los mismos se encuentran cubiertos por la vigencia de la póliza.
Por otro lado, la póliza no presta cobertura material, en tanto tiene en sus exclusiones expresas los “ACTIVIDADES U OPERACIONES DE GUERRA DECLARADA O NO, HOSTILIDADES, INVASIÓN DE ENEMIGO EXTRANJERO, GUERRA INTERNA, REVOLUCIÓN, REBELIÓN, INSURRECCIÓN, ASONADA, CONMOCIÓN CIVIL, PODER MILITAR O USURPADO, REQUISICIÓN, DECOMISO O DESTRUCCIÓN DE BIENES POR CUALQUIER AUTORIDAD NACIONAL O REGIONAL, HUELGAS, DISTURBIOS POLÍTICOS Y SABOTAJES, ACTIVIDADES GUERRILLERAS”, impidiendo que la aseguradora responda por un amparo expresamente suprimido del contrato de seguro celebrado.
Finalmente, en relación con la responsabilidad del asegurado, dependerá del análisis que realice el despacho con relación a las pruebas aportadas por el MUNICIPIO DE PALMIRA; sin embargo, se observa la existencia de argumentos que rompen el nexo causal de la actuación de la administración respecto del daño, como lo es la existencia del hecho de un tercero (Particulares manifestantes); por lo que no se tiene probada la falla del servicio que se alega en la demanda.</t>
  </si>
  <si>
    <t>RESPONSABILIDAD CIVIL EXTRACONTRACTUAL</t>
  </si>
  <si>
    <t>GUSTAVO ALBERTO HERRERA</t>
  </si>
  <si>
    <t>25000-02-33-000-2023-00295-00</t>
  </si>
  <si>
    <t>TRIBUNAL ADMINISTRATIVO DE CUNDINAMARCA</t>
  </si>
  <si>
    <t>A raíz del controvertido proyecto de reforma fiscal radicado por el Gobierno Nacional el 15 de abril de 2021, las centrales obreras y distintas organizaciones sociales convocaron a la ciudadanía a movilizarse el 28 de abril de esa anualidad, pese a los vehementes llamados de las autoridades que sugirieron aplazar las manifestaciones con el propósito de reducir la velocidad de transmisión del Covid-19.
El 28 de abril de 2021, Colombia vivió la primera jornada de Paro Nacional en la que se movilizaron decenas de miles de ciudadanos. En muchos puntos, la protesta se vio empañada por actos vandálicos, daños a la infraestructura pública y privada y bloqueos que tomaron fuerza ante la ausencia de respuesta de la Fuerza Pública y las autoridades del orden nacional y territorial, dentro de su respectiva órbita competencial. Las alteraciones del orden público y, en especial, los bloqueos en las vías, principalmente del suroccidente, continuaron y tendieron a agudizarse. La imposibilidad de contenerlos derivó en sendas dificultades para el transporte de materias primas, alimentos, combustible e insumos médicos, incluso para la movilidad de las personas que pretendían llegar a sus puestos de trabajo. Uno de los sectores más afectados fue el avícola y toda su cadena productiva.
El 1º de mayo de 2021, después de cuatro (4) días de iniciado el Paro Nacional, se advirtió que toneladas de alimentos e insumos estaban represados por el bloqueo de vías. En medios como La República, El País, Caracol, El Universal, entre otros, se indicó que por lo menos 45 millones de huevos, 5 mil toneladas de pollo y 16 mil toneladas de alimento perecedero y materias primas se encontraban represados en el Valle del Cauca por la misma causa. Sobre esta situación se pronunció el presidente de la Cámara de Comercio de Cali, Esteban Piedrahita, quien indicó que el bloqueo de vías podía redundar en el desabastecimiento de alimentos y mayores precios. Sobre el particular, manifestó: “Valle produce 30% de los huevos y el 20% del pollo del país. A hoy, 30 millones de aves de un total de 37 están en riesgo de muerte por falta de alimento.”
Luego de 48 días de iniciado el Paro Nacional, los bloqueos dejaban pérdidas superiores a los 12 billones de pesos. Según estimaciones de la Cámara de Comercio de Buenaventura, para la fecha en comento seguían represadas más de 760.000 toneladas de carga, incluidos perecederos, lo que causó notable preocupación por los costos de las multas de navieras por tener los contenedores parados. Con corte al 7 de junio, la Cámara estimó que la ocupación de los terminales marítimos pasó de estar al 100% en las primeras semanas de bloqueos, al 75%.
Para FENAVI, la situación era alarmante, pues en el puerto continuaban represadas más de 400.000 toneladas de insumos que no estarían llegando a las granjas, ni a las plantas de producción. De ellas, 300.000 toneladas estaban en las terminales marítimas del puerto, y otras 100.000 toneladas en los buques que aguardaban al ingreso. La consecuente falta de alimento había provocado la muerte de más de 14 millones de aves.
Al mes de agosto de 2021, la operación en el Puerto de Buenaventura no se había regularizado, habida cuenta que las tarifas de los fletes seguían presentando valores superiores a los normales por la sobredemanda en los vehículos de carga.
Como se pondrá en evidencia, los bloqueos y la imposibilidad de las entidades demandadas para hacerle frente a éstos, produjeron graves afectaciones a la empresa, derivadas principalmente de: (i) los sobrecostos de bodegaje, bajo el entendido que las materias primas que se tenían en el Puerto de Buenaventura no pudieron salir a los lugares de destino; (ii) los sobrecostos en fletes externos, debido a la congestión en los puertos y la asunción de multas a cargo de las navieras que terminaron trasladando al cliente, y, de otro lado, en los fletes internos, ante la escasa oferta de transporte por los cierres viales y el vandalismo que se presentó; (iii) los sobrecostos en los precios de materias primas e insumos requeridos para los procesos productivos que se llevan a cabo en la empresa; (iv) los sobrecostos derivados de los vehículos de propiedad de la empresa que fueron siniestrados (en razón al saqueo de producto y vandalización); (v) el aumento de la mortalidad y baja de la producción, lo cual se explica por la muerte de las aves - algunas de ellas en levante- que murieron sin poder producir huevo, ni el acondicionador de suelos, y que además no fueron vendidas al final del ciclo, aunado a la supervivencia de otras tantas que, además de la alta inversión que requirieron para su tratamiento y recuperación, produjeron menos y se vendieron al final del ciclo a un menor valor; (vi) adicionalmente, la notable pérdida de huevo, lo que obligó a que éstos fueran desechados o vendidos a un menor precio; (vii) y, finalmente, los costos laborales adicionales en los que se incurrió, derivados principalmente de recargos, horas extras y personal que se tuvo que contratar para reforzar la seguridad de los centros de trabajo.</t>
  </si>
  <si>
    <t xml:space="preserve">Se radica contestación a la demanda y al llamamiento en garantía en representación de MAPFRE SEGUROS, el día 07 de marzo de 2025. </t>
  </si>
  <si>
    <t>Meses de abril a junio del 2021</t>
  </si>
  <si>
    <t xml:space="preserve">LIQUIDACIÓN OBJETIVA: $3.500.000.000 M/CTE.
Las pretensiones de la demanda, discriminan la totalidad de perjuicios materiales por TREINTA Y SEIS MIL SETECIENTOS VEINTIDÓS MILLONES OCHOCIENTOS OCHENTA Y NUEVE MIL SETECIENTOS OCHENTA Y OCHO PESOS M/CTE ($36.722.889.788). Ésta cifra se encuentra probada, hasta el momento, por dictamen pericial financiero y contable aportado con la demanda, el cual no ha sido controvertido y está en firme, toda vez que el proceso no ha inciado la etapa probatoria en donde se podrá controvertir.  Teniendo en cuenta lo anterior, para proceder a la valoración del proceso, se observa que la póliza vinculada cuenta con un límite máximo de cobertura de $3.500.000.0000; sin aplicación de deducible, por lo que se dejará la liquidación en la totalidad de la misma; teniendo en cuenta que el valor solicitado supera el amparo total brindado en el contrato de seguro.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</si>
</sst>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8" zoomScale="144" zoomScaleNormal="80" workbookViewId="0">
      <selection activeCell="A20" sqref="A20:H20"/>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58" t="s">
        <v>1</v>
      </c>
      <c r="B2" s="58"/>
      <c r="C2" s="58"/>
      <c r="D2" s="58"/>
      <c r="E2" s="58"/>
      <c r="F2" s="58"/>
      <c r="G2" s="58"/>
      <c r="H2" s="58"/>
      <c r="O2" s="23"/>
      <c r="P2" s="24"/>
      <c r="Q2" s="24"/>
      <c r="R2" s="24"/>
      <c r="S2" s="24"/>
    </row>
    <row r="3" spans="1:19" x14ac:dyDescent="0.2">
      <c r="A3" s="56" t="s">
        <v>2</v>
      </c>
      <c r="B3" s="56"/>
      <c r="C3" s="56"/>
      <c r="D3" s="51">
        <v>45729</v>
      </c>
      <c r="E3" s="51"/>
      <c r="F3" s="51"/>
      <c r="G3" s="51"/>
      <c r="H3" s="51"/>
      <c r="O3" s="25"/>
      <c r="P3" s="25"/>
      <c r="Q3" s="26"/>
      <c r="R3" s="26"/>
    </row>
    <row r="4" spans="1:19" x14ac:dyDescent="0.2">
      <c r="A4" s="40" t="s">
        <v>3</v>
      </c>
      <c r="B4" s="47" t="s">
        <v>121</v>
      </c>
      <c r="C4" s="47"/>
      <c r="D4" s="47"/>
      <c r="E4" s="40" t="s">
        <v>4</v>
      </c>
      <c r="F4" s="48" t="s">
        <v>101</v>
      </c>
      <c r="G4" s="48"/>
      <c r="H4" s="48"/>
      <c r="O4" s="25"/>
      <c r="P4" s="25"/>
      <c r="Q4" s="26"/>
      <c r="R4" s="26"/>
    </row>
    <row r="5" spans="1:19" x14ac:dyDescent="0.2">
      <c r="A5" s="40" t="s">
        <v>5</v>
      </c>
      <c r="B5" s="46">
        <v>45700</v>
      </c>
      <c r="C5" s="46"/>
      <c r="D5" s="46"/>
      <c r="E5" s="40" t="s">
        <v>6</v>
      </c>
      <c r="F5" s="52" t="s">
        <v>103</v>
      </c>
      <c r="G5" s="52"/>
      <c r="H5" s="52"/>
      <c r="O5" s="25"/>
      <c r="P5" s="25"/>
      <c r="Q5" s="26"/>
      <c r="R5" s="26"/>
    </row>
    <row r="6" spans="1:19" ht="30.75" customHeight="1" x14ac:dyDescent="0.2">
      <c r="A6" s="40" t="s">
        <v>7</v>
      </c>
      <c r="B6" s="48" t="s">
        <v>130</v>
      </c>
      <c r="C6" s="48"/>
      <c r="D6" s="48"/>
      <c r="E6" s="48"/>
      <c r="F6" s="48"/>
      <c r="G6" s="48"/>
      <c r="H6" s="48"/>
      <c r="O6" s="25"/>
      <c r="P6" s="25"/>
      <c r="Q6" s="26"/>
      <c r="R6" s="28"/>
    </row>
    <row r="7" spans="1:19" ht="30.75" customHeight="1" x14ac:dyDescent="0.2">
      <c r="A7" s="40" t="s">
        <v>8</v>
      </c>
      <c r="B7" s="48" t="s">
        <v>131</v>
      </c>
      <c r="C7" s="48"/>
      <c r="D7" s="48"/>
      <c r="E7" s="48"/>
      <c r="F7" s="48"/>
      <c r="G7" s="48"/>
      <c r="H7" s="48"/>
      <c r="O7" s="25"/>
      <c r="P7" s="25"/>
      <c r="Q7" s="26"/>
      <c r="R7" s="28"/>
    </row>
    <row r="8" spans="1:19" ht="32.25" customHeight="1" x14ac:dyDescent="0.2">
      <c r="A8" s="40" t="s">
        <v>9</v>
      </c>
      <c r="B8" s="48" t="s">
        <v>132</v>
      </c>
      <c r="C8" s="48"/>
      <c r="D8" s="48"/>
      <c r="E8" s="48"/>
      <c r="F8" s="48"/>
      <c r="G8" s="48"/>
      <c r="H8" s="48"/>
      <c r="O8" s="25"/>
      <c r="P8" s="25"/>
      <c r="Q8" s="26"/>
      <c r="R8" s="28"/>
    </row>
    <row r="9" spans="1:19" ht="70.5" customHeight="1" x14ac:dyDescent="0.2">
      <c r="A9" s="40" t="s">
        <v>10</v>
      </c>
      <c r="B9" s="47" t="s">
        <v>133</v>
      </c>
      <c r="C9" s="47"/>
      <c r="D9" s="47"/>
      <c r="E9" s="47"/>
      <c r="F9" s="47"/>
      <c r="G9" s="47"/>
      <c r="H9" s="47"/>
      <c r="O9" s="25"/>
      <c r="P9" s="25"/>
      <c r="Q9" s="26"/>
      <c r="R9" s="28"/>
    </row>
    <row r="10" spans="1:19" x14ac:dyDescent="0.2">
      <c r="A10" s="40" t="s">
        <v>11</v>
      </c>
      <c r="B10" s="59">
        <v>3500000000</v>
      </c>
      <c r="C10" s="59"/>
      <c r="D10" s="59"/>
      <c r="E10" s="59"/>
      <c r="F10" s="59"/>
      <c r="G10" s="59"/>
      <c r="H10" s="59"/>
      <c r="O10" s="25"/>
      <c r="P10" s="28"/>
      <c r="Q10" s="26"/>
      <c r="R10" s="28"/>
    </row>
    <row r="11" spans="1:19" ht="164.25" customHeight="1" x14ac:dyDescent="0.2">
      <c r="A11" s="40" t="s">
        <v>12</v>
      </c>
      <c r="B11" s="60" t="s">
        <v>139</v>
      </c>
      <c r="C11" s="60"/>
      <c r="D11" s="60"/>
      <c r="E11" s="60"/>
      <c r="F11" s="60"/>
      <c r="G11" s="60"/>
      <c r="H11" s="60"/>
      <c r="O11" s="25"/>
      <c r="P11" s="28"/>
      <c r="Q11" s="26"/>
      <c r="R11" s="28"/>
    </row>
    <row r="12" spans="1:19" ht="93" customHeight="1" x14ac:dyDescent="0.2">
      <c r="A12" s="40" t="s">
        <v>13</v>
      </c>
      <c r="B12" s="60" t="s">
        <v>134</v>
      </c>
      <c r="C12" s="60"/>
      <c r="D12" s="60"/>
      <c r="E12" s="60"/>
      <c r="F12" s="60"/>
      <c r="G12" s="60"/>
      <c r="H12" s="60"/>
      <c r="O12" s="25"/>
      <c r="P12" s="28"/>
      <c r="Q12" s="26"/>
      <c r="R12" s="28"/>
    </row>
    <row r="13" spans="1:19" ht="30" x14ac:dyDescent="0.2">
      <c r="A13" s="40" t="s">
        <v>14</v>
      </c>
      <c r="B13" s="41" t="s">
        <v>114</v>
      </c>
      <c r="C13" s="40" t="s">
        <v>15</v>
      </c>
      <c r="D13" s="42"/>
      <c r="E13" s="40" t="s">
        <v>16</v>
      </c>
      <c r="F13" s="48" t="s">
        <v>136</v>
      </c>
      <c r="G13" s="48"/>
      <c r="H13" s="48"/>
    </row>
    <row r="14" spans="1:19" x14ac:dyDescent="0.2">
      <c r="A14" s="40" t="s">
        <v>17</v>
      </c>
      <c r="B14" s="48" t="s">
        <v>138</v>
      </c>
      <c r="C14" s="48"/>
      <c r="D14" s="48"/>
      <c r="E14" s="43" t="s">
        <v>18</v>
      </c>
      <c r="F14" s="48" t="s">
        <v>137</v>
      </c>
      <c r="G14" s="48"/>
      <c r="H14" s="48"/>
      <c r="P14" s="28"/>
      <c r="Q14" s="26"/>
      <c r="R14" s="28"/>
    </row>
    <row r="15" spans="1:19" ht="26.25" customHeight="1" x14ac:dyDescent="0.2">
      <c r="A15" s="40" t="s">
        <v>19</v>
      </c>
      <c r="B15" s="44"/>
      <c r="C15" s="40" t="s">
        <v>20</v>
      </c>
      <c r="D15" s="44">
        <v>1501220001780</v>
      </c>
      <c r="E15" s="45" t="s">
        <v>21</v>
      </c>
      <c r="F15" s="48" t="s">
        <v>135</v>
      </c>
      <c r="G15" s="48"/>
      <c r="H15" s="48"/>
      <c r="O15" s="25"/>
      <c r="P15" s="28"/>
      <c r="Q15" s="26"/>
      <c r="R15" s="28"/>
    </row>
    <row r="16" spans="1:19" ht="30.75" customHeight="1" x14ac:dyDescent="0.2">
      <c r="A16" s="40" t="s">
        <v>22</v>
      </c>
      <c r="B16" s="53" t="s">
        <v>118</v>
      </c>
      <c r="C16" s="54"/>
      <c r="D16" s="54"/>
      <c r="E16" s="54"/>
      <c r="F16" s="54"/>
      <c r="G16" s="54"/>
      <c r="H16" s="55"/>
      <c r="O16" s="25"/>
      <c r="P16" s="28"/>
      <c r="Q16" s="26"/>
      <c r="R16" s="28"/>
    </row>
    <row r="17" spans="1:8" ht="30" x14ac:dyDescent="0.2">
      <c r="A17" s="40" t="s">
        <v>23</v>
      </c>
      <c r="B17" s="51" t="s">
        <v>141</v>
      </c>
      <c r="C17" s="51"/>
      <c r="D17" s="51"/>
      <c r="E17" s="40" t="s">
        <v>24</v>
      </c>
      <c r="F17" s="51">
        <v>45040</v>
      </c>
      <c r="G17" s="52"/>
      <c r="H17" s="52"/>
    </row>
    <row r="18" spans="1:8" x14ac:dyDescent="0.2">
      <c r="A18" s="49" t="s">
        <v>25</v>
      </c>
      <c r="B18" s="49"/>
      <c r="C18" s="49"/>
      <c r="D18" s="49"/>
      <c r="E18" s="49"/>
      <c r="F18" s="49"/>
      <c r="G18" s="49"/>
      <c r="H18" s="49"/>
    </row>
    <row r="19" spans="1:8" ht="25.5" customHeight="1" x14ac:dyDescent="0.2">
      <c r="A19" s="50" t="s">
        <v>26</v>
      </c>
      <c r="B19" s="50"/>
      <c r="C19" s="50"/>
      <c r="D19" s="50"/>
      <c r="E19" s="50"/>
      <c r="F19" s="50"/>
      <c r="G19" s="50"/>
      <c r="H19" s="50"/>
    </row>
    <row r="20" spans="1:8" ht="120.75" customHeight="1" x14ac:dyDescent="0.2">
      <c r="A20" s="47" t="s">
        <v>142</v>
      </c>
      <c r="B20" s="47"/>
      <c r="C20" s="47"/>
      <c r="D20" s="47"/>
      <c r="E20" s="47"/>
      <c r="F20" s="47"/>
      <c r="G20" s="47"/>
      <c r="H20" s="47"/>
    </row>
    <row r="21" spans="1:8" x14ac:dyDescent="0.2">
      <c r="A21" s="56" t="s">
        <v>27</v>
      </c>
      <c r="B21" s="56"/>
      <c r="C21" s="56"/>
      <c r="D21" s="56"/>
      <c r="E21" s="56"/>
      <c r="F21" s="56"/>
      <c r="G21" s="56"/>
      <c r="H21" s="56"/>
    </row>
    <row r="22" spans="1:8" ht="135.75" customHeight="1" x14ac:dyDescent="0.2">
      <c r="A22" s="57" t="s">
        <v>140</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8" t="s">
        <v>28</v>
      </c>
      <c r="B2" s="58"/>
      <c r="C2" s="58"/>
      <c r="D2" s="58"/>
      <c r="E2" s="58"/>
      <c r="F2" s="58"/>
    </row>
    <row r="3" spans="1:6" ht="16" x14ac:dyDescent="0.2">
      <c r="A3" s="2" t="s">
        <v>7</v>
      </c>
      <c r="B3" s="62" t="str">
        <f>'1. ABOGADO EXTERNO'!B6:H6</f>
        <v>NUTRIAVICOLA S.A.S</v>
      </c>
      <c r="C3" s="62"/>
      <c r="D3" s="62"/>
      <c r="E3" s="62"/>
      <c r="F3" s="62"/>
    </row>
    <row r="4" spans="1:6" ht="16" x14ac:dyDescent="0.2">
      <c r="A4" s="2" t="s">
        <v>29</v>
      </c>
      <c r="B4" s="36"/>
      <c r="C4" s="2" t="s">
        <v>30</v>
      </c>
      <c r="D4" s="63"/>
      <c r="E4" s="63"/>
      <c r="F4" s="63"/>
    </row>
    <row r="5" spans="1:6" ht="16" x14ac:dyDescent="0.2">
      <c r="A5" s="2" t="s">
        <v>9</v>
      </c>
      <c r="B5" s="62"/>
      <c r="C5" s="62"/>
      <c r="D5" s="62"/>
      <c r="E5" s="62"/>
      <c r="F5" s="62"/>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1" t="s">
        <v>41</v>
      </c>
      <c r="D9" s="62"/>
      <c r="E9" s="2" t="s">
        <v>42</v>
      </c>
      <c r="F9" s="1"/>
    </row>
    <row r="10" spans="1:6" ht="16" x14ac:dyDescent="0.2">
      <c r="A10" s="2" t="s">
        <v>43</v>
      </c>
      <c r="B10" s="5"/>
      <c r="C10" s="61"/>
      <c r="D10" s="62"/>
      <c r="E10" s="2" t="s">
        <v>44</v>
      </c>
      <c r="F10" s="1"/>
    </row>
    <row r="11" spans="1:6" ht="46.5" customHeight="1" x14ac:dyDescent="0.2">
      <c r="A11" s="2" t="s">
        <v>45</v>
      </c>
      <c r="B11" s="37"/>
      <c r="C11" s="2" t="s">
        <v>24</v>
      </c>
      <c r="D11" s="37"/>
      <c r="E11" s="2" t="s">
        <v>10</v>
      </c>
      <c r="F11" s="38"/>
    </row>
    <row r="12" spans="1:6" ht="167.25" customHeight="1" x14ac:dyDescent="0.2">
      <c r="A12" s="2" t="s">
        <v>46</v>
      </c>
      <c r="B12" s="65"/>
      <c r="C12" s="65"/>
      <c r="D12" s="65"/>
      <c r="E12" s="65"/>
      <c r="F12" s="65"/>
    </row>
    <row r="13" spans="1:6" ht="21" x14ac:dyDescent="0.2">
      <c r="A13" s="58" t="s">
        <v>47</v>
      </c>
      <c r="B13" s="58"/>
      <c r="C13" s="58"/>
      <c r="D13" s="58"/>
      <c r="E13" s="58"/>
      <c r="F13" s="58"/>
    </row>
    <row r="14" spans="1:6" x14ac:dyDescent="0.2">
      <c r="A14" s="64"/>
      <c r="B14" s="64"/>
      <c r="C14" s="64"/>
      <c r="D14" s="64"/>
      <c r="E14" s="64"/>
      <c r="F14" s="64"/>
    </row>
    <row r="15" spans="1:6" x14ac:dyDescent="0.2">
      <c r="A15" s="64"/>
      <c r="B15" s="64"/>
      <c r="C15" s="64"/>
      <c r="D15" s="64"/>
      <c r="E15" s="64"/>
      <c r="F15" s="64"/>
    </row>
    <row r="16" spans="1:6" x14ac:dyDescent="0.2">
      <c r="A16" s="64"/>
      <c r="B16" s="64"/>
      <c r="C16" s="64"/>
      <c r="D16" s="64"/>
      <c r="E16" s="64"/>
      <c r="F16" s="64"/>
    </row>
    <row r="17" spans="1:6" x14ac:dyDescent="0.2">
      <c r="A17" s="64"/>
      <c r="B17" s="64"/>
      <c r="C17" s="64"/>
      <c r="D17" s="64"/>
      <c r="E17" s="64"/>
      <c r="F17" s="64"/>
    </row>
    <row r="18" spans="1:6" x14ac:dyDescent="0.2">
      <c r="A18" s="64"/>
      <c r="B18" s="64"/>
      <c r="C18" s="64"/>
      <c r="D18" s="64"/>
      <c r="E18" s="64"/>
      <c r="F18" s="64"/>
    </row>
    <row r="19" spans="1:6" x14ac:dyDescent="0.2">
      <c r="A19" s="64"/>
      <c r="B19" s="64"/>
      <c r="C19" s="64"/>
      <c r="D19" s="64"/>
      <c r="E19" s="64"/>
      <c r="F19" s="64"/>
    </row>
    <row r="20" spans="1:6" x14ac:dyDescent="0.2">
      <c r="A20" s="64"/>
      <c r="B20" s="64"/>
      <c r="C20" s="64"/>
      <c r="D20" s="64"/>
      <c r="E20" s="64"/>
      <c r="F20" s="64"/>
    </row>
    <row r="21" spans="1:6" x14ac:dyDescent="0.2">
      <c r="A21" s="64"/>
      <c r="B21" s="64"/>
      <c r="C21" s="64"/>
      <c r="D21" s="64"/>
      <c r="E21" s="64"/>
      <c r="F21" s="64"/>
    </row>
    <row r="22" spans="1:6" x14ac:dyDescent="0.2">
      <c r="A22" s="64"/>
      <c r="B22" s="64"/>
      <c r="C22" s="64"/>
      <c r="D22" s="64"/>
      <c r="E22" s="64"/>
      <c r="F22" s="64"/>
    </row>
    <row r="23" spans="1:6" x14ac:dyDescent="0.2">
      <c r="A23" s="64"/>
      <c r="B23" s="64"/>
      <c r="C23" s="64"/>
      <c r="D23" s="64"/>
      <c r="E23" s="64"/>
      <c r="F23" s="64"/>
    </row>
    <row r="24" spans="1:6" x14ac:dyDescent="0.2">
      <c r="A24" s="64"/>
      <c r="B24" s="64"/>
      <c r="C24" s="64"/>
      <c r="D24" s="64"/>
      <c r="E24" s="64"/>
      <c r="F24" s="64"/>
    </row>
    <row r="25" spans="1:6" x14ac:dyDescent="0.2">
      <c r="A25" s="64"/>
      <c r="B25" s="64"/>
      <c r="C25" s="64"/>
      <c r="D25" s="64"/>
      <c r="E25" s="64"/>
      <c r="F25" s="64"/>
    </row>
    <row r="26" spans="1:6" x14ac:dyDescent="0.2">
      <c r="A26" s="64"/>
      <c r="B26" s="64"/>
      <c r="C26" s="64"/>
      <c r="D26" s="64"/>
      <c r="E26" s="64"/>
      <c r="F26" s="64"/>
    </row>
    <row r="27" spans="1:6" x14ac:dyDescent="0.2">
      <c r="A27" s="64"/>
      <c r="B27" s="64"/>
      <c r="C27" s="64"/>
      <c r="D27" s="64"/>
      <c r="E27" s="64"/>
      <c r="F27" s="64"/>
    </row>
    <row r="28" spans="1:6" x14ac:dyDescent="0.2">
      <c r="A28" s="64"/>
      <c r="B28" s="64"/>
      <c r="C28" s="64"/>
      <c r="D28" s="64"/>
      <c r="E28" s="64"/>
      <c r="F28" s="64"/>
    </row>
    <row r="29" spans="1:6" x14ac:dyDescent="0.2">
      <c r="A29" s="64"/>
      <c r="B29" s="64"/>
      <c r="C29" s="64"/>
      <c r="D29" s="64"/>
      <c r="E29" s="64"/>
      <c r="F29" s="64"/>
    </row>
    <row r="30" spans="1:6" x14ac:dyDescent="0.2">
      <c r="A30" s="64"/>
      <c r="B30" s="64"/>
      <c r="C30" s="64"/>
      <c r="D30" s="64"/>
      <c r="E30" s="64"/>
      <c r="F30" s="64"/>
    </row>
    <row r="31" spans="1:6" x14ac:dyDescent="0.2">
      <c r="A31" s="64"/>
      <c r="B31" s="64"/>
      <c r="C31" s="64"/>
      <c r="D31" s="64"/>
      <c r="E31" s="64"/>
      <c r="F31" s="64"/>
    </row>
    <row r="32" spans="1:6" x14ac:dyDescent="0.2">
      <c r="A32" s="64"/>
      <c r="B32" s="64"/>
      <c r="C32" s="64"/>
      <c r="D32" s="64"/>
      <c r="E32" s="64"/>
      <c r="F32" s="64"/>
    </row>
    <row r="33" spans="1:6" x14ac:dyDescent="0.2">
      <c r="A33" s="64"/>
      <c r="B33" s="64"/>
      <c r="C33" s="64"/>
      <c r="D33" s="64"/>
      <c r="E33" s="64"/>
      <c r="F33" s="64"/>
    </row>
    <row r="34" spans="1:6" x14ac:dyDescent="0.2">
      <c r="A34" s="64"/>
      <c r="B34" s="64"/>
      <c r="C34" s="64"/>
      <c r="D34" s="64"/>
      <c r="E34" s="64"/>
      <c r="F34" s="64"/>
    </row>
    <row r="35" spans="1:6" x14ac:dyDescent="0.2">
      <c r="A35" s="64"/>
      <c r="B35" s="64"/>
      <c r="C35" s="64"/>
      <c r="D35" s="64"/>
      <c r="E35" s="64"/>
      <c r="F35" s="64"/>
    </row>
    <row r="36" spans="1:6" x14ac:dyDescent="0.2">
      <c r="A36" s="64"/>
      <c r="B36" s="64"/>
      <c r="C36" s="64"/>
      <c r="D36" s="64"/>
      <c r="E36" s="64"/>
      <c r="F36" s="64"/>
    </row>
    <row r="37" spans="1:6" x14ac:dyDescent="0.2">
      <c r="A37" s="61" t="s">
        <v>48</v>
      </c>
      <c r="B37" s="61"/>
      <c r="C37" s="66"/>
      <c r="D37" s="61" t="s">
        <v>49</v>
      </c>
      <c r="E37" s="61"/>
      <c r="F37" s="61"/>
    </row>
    <row r="38" spans="1:6" ht="16" x14ac:dyDescent="0.2">
      <c r="A38" s="2" t="s">
        <v>50</v>
      </c>
      <c r="B38" s="2" t="s">
        <v>51</v>
      </c>
      <c r="C38" s="66"/>
      <c r="D38" s="2" t="s">
        <v>50</v>
      </c>
      <c r="E38" s="61" t="s">
        <v>51</v>
      </c>
      <c r="F38" s="61"/>
    </row>
    <row r="39" spans="1:6" x14ac:dyDescent="0.2">
      <c r="A39" s="3"/>
      <c r="B39" s="3"/>
      <c r="C39" s="66"/>
      <c r="D39" s="3"/>
      <c r="E39" s="64"/>
      <c r="F39" s="64"/>
    </row>
    <row r="40" spans="1:6" x14ac:dyDescent="0.2">
      <c r="A40" s="3"/>
      <c r="B40" s="3"/>
      <c r="C40" s="66"/>
      <c r="D40" s="3"/>
      <c r="E40" s="64"/>
      <c r="F40" s="64"/>
    </row>
    <row r="41" spans="1:6" x14ac:dyDescent="0.2">
      <c r="A41" s="3"/>
      <c r="B41" s="3"/>
      <c r="C41" s="66"/>
      <c r="D41" s="3"/>
      <c r="E41" s="64"/>
      <c r="F41" s="64"/>
    </row>
    <row r="42" spans="1:6" x14ac:dyDescent="0.2">
      <c r="A42" s="3"/>
      <c r="B42" s="3"/>
      <c r="C42" s="66"/>
      <c r="D42" s="3"/>
      <c r="E42" s="64"/>
      <c r="F42" s="64"/>
    </row>
    <row r="43" spans="1:6" x14ac:dyDescent="0.2">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6. Administrativo en Etapa Contenciosa</v>
      </c>
      <c r="C3" s="1" t="str">
        <f>'1. ABOGADO EXTERNO'!F4</f>
        <v>1. Primera Instancia</v>
      </c>
      <c r="D3" s="6">
        <f>'1. ABOGADO EXTERNO'!B5</f>
        <v>45700</v>
      </c>
      <c r="E3" s="17" t="str">
        <f>'1. ABOGADO EXTERNO'!B6</f>
        <v>NUTRIAVICOLA S.A.S</v>
      </c>
      <c r="F3" s="17" t="str">
        <f>'1. ABOGADO EXTERNO'!B7</f>
        <v xml:space="preserve">NACIÓN, DAPRE,MINISTERIO DE DEFENSA NACIONAL, MINISTERIO DEL INTERIOR, MUNICIPIO DE PALMIRA, DISTRITO ESPECIAL DE SANTIAGO DE CALI Y OTROS. </v>
      </c>
      <c r="G3" s="17" t="str">
        <f>'1. ABOGADO EXTERNO'!B9</f>
        <v>Que se DECLARE solidaria, administrativa y patrimonialmente responsables a las entidades demandadas, por el daño antijurídico imputable a las demandadas, sufrido por la sociedad NUTRIENTES AVÍCOLAS S.A.S. – NUTRIAVÍCOLA S.A.S. Que, como consecuencia de la declaratoria de responsabilidad, se CONDENE a las entidades demandadas al reconocimiento y pago de los perjuicios materiales, en la modalidad de daño emergente y lucro cesante, por los valores que a continuación se relacionan, los cuales ascienden a la suma de TREINTA Y SEIS MIL SETECIENTOS VEINTIDÓS MILLONES OCHOCIENTOS OCHENTA Y NUEVE MIL SETECIENTOS OCHENTA Y OCHO PESOS M/CTE, o lo que llegare a resultar probado dentro del presente proceso, con la indexación y actualización correspondiente.</v>
      </c>
      <c r="H3" s="18">
        <f>'1. ABOGADO EXTERNO'!B10</f>
        <v>3500000000</v>
      </c>
      <c r="I3" s="17" t="str">
        <f>'1. ABOGADO EXTERNO'!B11</f>
        <v>A raíz del controvertido proyecto de reforma fiscal radicado por el Gobierno Nacional el 15 de abril de 2021, las centrales obreras y distintas organizaciones sociales convocaron a la ciudadanía a movilizarse el 28 de abril de esa anualidad, pese a los vehementes llamados de las autoridades que sugirieron aplazar las manifestaciones con el propósito de reducir la velocidad de transmisión del Covid-19.
El 28 de abril de 2021, Colombia vivió la primera jornada de Paro Nacional en la que se movilizaron decenas de miles de ciudadanos. En muchos puntos, la protesta se vio empañada por actos vandálicos, daños a la infraestructura pública y privada y bloqueos que tomaron fuerza ante la ausencia de respuesta de la Fuerza Pública y las autoridades del orden nacional y territorial, dentro de su respectiva órbita competencial. Las alteraciones del orden público y, en especial, los bloqueos en las vías, principalmente del suroccidente, continuaron y tendieron a agudizarse. La imposibilidad de contenerlos derivó en sendas dificultades para el transporte de materias primas, alimentos, combustible e insumos médicos, incluso para la movilidad de las personas que pretendían llegar a sus puestos de trabajo. Uno de los sectores más afectados fue el avícola y toda su cadena productiva.
El 1º de mayo de 2021, después de cuatro (4) días de iniciado el Paro Nacional, se advirtió que toneladas de alimentos e insumos estaban represados por el bloqueo de vías. En medios como La República, El País, Caracol, El Universal, entre otros, se indicó que por lo menos 45 millones de huevos, 5 mil toneladas de pollo y 16 mil toneladas de alimento perecedero y materias primas se encontraban represados en el Valle del Cauca por la misma causa. Sobre esta situación se pronunció el presidente de la Cámara de Comercio de Cali, Esteban Piedrahita, quien indicó que el bloqueo de vías podía redundar en el desabastecimiento de alimentos y mayores precios. Sobre el particular, manifestó: “Valle produce 30% de los huevos y el 20% del pollo del país. A hoy, 30 millones de aves de un total de 37 están en riesgo de muerte por falta de alimento.”
Luego de 48 días de iniciado el Paro Nacional, los bloqueos dejaban pérdidas superiores a los 12 billones de pesos. Según estimaciones de la Cámara de Comercio de Buenaventura, para la fecha en comento seguían represadas más de 760.000 toneladas de carga, incluidos perecederos, lo que causó notable preocupación por los costos de las multas de navieras por tener los contenedores parados. Con corte al 7 de junio, la Cámara estimó que la ocupación de los terminales marítimos pasó de estar al 100% en las primeras semanas de bloqueos, al 75%.
Para FENAVI, la situación era alarmante, pues en el puerto continuaban represadas más de 400.000 toneladas de insumos que no estarían llegando a las granjas, ni a las plantas de producción. De ellas, 300.000 toneladas estaban en las terminales marítimas del puerto, y otras 100.000 toneladas en los buques que aguardaban al ingreso. La consecuente falta de alimento había provocado la muerte de más de 14 millones de aves.
Al mes de agosto de 2021, la operación en el Puerto de Buenaventura no se había regularizado, habida cuenta que las tarifas de los fletes seguían presentando valores superiores a los normales por la sobredemanda en los vehículos de carga.
Como se pondrá en evidencia, los bloqueos y la imposibilidad de las entidades demandadas para hacerle frente a éstos, produjeron graves afectaciones a la empresa, derivadas principalmente de: (i) los sobrecostos de bodegaje, bajo el entendido que las materias primas que se tenían en el Puerto de Buenaventura no pudieron salir a los lugares de destino; (ii) los sobrecostos en fletes externos, debido a la congestión en los puertos y la asunción de multas a cargo de las navieras que terminaron trasladando al cliente, y, de otro lado, en los fletes internos, ante la escasa oferta de transporte por los cierres viales y el vandalismo que se presentó; (iii) los sobrecostos en los precios de materias primas e insumos requeridos para los procesos productivos que se llevan a cabo en la empresa; (iv) los sobrecostos derivados de los vehículos de propiedad de la empresa que fueron siniestrados (en razón al saqueo de producto y vandalización); (v) el aumento de la mortalidad y baja de la producción, lo cual se explica por la muerte de las aves - algunas de ellas en levante- que murieron sin poder producir huevo, ni el acondicionador de suelos, y que además no fueron vendidas al final del ciclo, aunado a la supervivencia de otras tantas que, además de la alta inversión que requirieron para su tratamiento y recuperación, produjeron menos y se vendieron al final del ciclo a un menor valor; (vi) adicionalmente, la notable pérdida de huevo, lo que obligó a que éstos fueran desechados o vendidos a un menor precio; (vii) y, finalmente, los costos laborales adicionales en los que se incurrió, derivados principalmente de recargos, horas extras y personal que se tuvo que contratar para reforzar la seguridad de los centros de trabajo.</v>
      </c>
      <c r="J3" s="17" t="str">
        <f>'1. ABOGADO EXTERNO'!B12</f>
        <v>La contingencia se califica REMOTA. En el presente proceso, póliza de Responsabilidad Civil Extracontractual N. 1501220001780 por la cual MAPFRE SEGUROS GENERALES DE COLOMBIA fue llamada en garantía al proceso de reparación directa por el extremo pasivo del proceso, el MUNICIPIO DE PALMIRA, presta cobertura temporal, pero no material, como se procede a desarrollar.
La póliza de Responsabilidad Civil Extracontractual N. 1501220001780, sí presta cobertura temporal al ser expedida bajo la modalidad ocurrencia, con una vigencia comprendida entre el 30 de diciembre de 2020 al 07 de septiembre de 2021. Los hechos que generan el daño, según lo consignado en la demanda, se refieren a las protestas y disturbios ocurridos en el marco del Paro Nacional del 2021, en el cual, los manifestantes bloquearon vías nacionales y afectaron algunos bienes particulares en los meses de abril y junio del 2021, por lo que los mismos se encuentran cubiertos por la vigencia de la póliza.
Por otro lado, la póliza no presta cobertura material, en tanto tiene en sus exclusiones expresas los “ACTIVIDADES U OPERACIONES DE GUERRA DECLARADA O NO, HOSTILIDADES, INVASIÓN DE ENEMIGO EXTRANJERO, GUERRA INTERNA, REVOLUCIÓN, REBELIÓN, INSURRECCIÓN, ASONADA, CONMOCIÓN CIVIL, PODER MILITAR O USURPADO, REQUISICIÓN, DECOMISO O DESTRUCCIÓN DE BIENES POR CUALQUIER AUTORIDAD NACIONAL O REGIONAL, HUELGAS, DISTURBIOS POLÍTICOS Y SABOTAJES, ACTIVIDADES GUERRILLERAS”, impidiendo que la aseguradora responda por un amparo expresamente suprimido del contrato de seguro celebrado.
Finalmente, en relación con la responsabilidad del asegurado, dependerá del análisis que realice el despacho con relación a las pruebas aportadas por el MUNICIPIO DE PALMIRA; sin embargo, se observa la existencia de argumentos que rompen el nexo causal de la actuación de la administración respecto del daño, como lo es la existencia del hecho de un tercero (Particulares manifestantes); por lo que no se tiene probada la falla del servicio que se alega en la demanda.</v>
      </c>
      <c r="K3" s="22" t="str">
        <f>'1. ABOGADO EXTERNO'!B13</f>
        <v xml:space="preserve">3 Remoto (100% a favor de la Compañia). </v>
      </c>
      <c r="L3" s="22"/>
      <c r="M3" s="22"/>
      <c r="N3" s="30" t="s">
        <v>0</v>
      </c>
      <c r="O3" s="19" t="s">
        <v>0</v>
      </c>
      <c r="P3" s="18">
        <f>'2. ABOGADO INTERNO '!D7</f>
        <v>0</v>
      </c>
      <c r="Q3" s="17"/>
      <c r="R3" s="17" t="str">
        <f>'1. ABOGADO EXTERNO'!B16</f>
        <v>R.C.E.</v>
      </c>
      <c r="S3" s="17"/>
      <c r="T3" s="1"/>
      <c r="U3" s="20"/>
      <c r="V3" s="17"/>
      <c r="W3" s="21">
        <f>'2. ABOGADO INTERNO '!B8</f>
        <v>0</v>
      </c>
      <c r="X3" s="22" t="str">
        <f>'1. ABOGADO EXTERNO'!B14</f>
        <v>TRIBUNAL ADMINISTRATIVO DE CUNDINAMARCA</v>
      </c>
      <c r="Y3" s="1" t="str">
        <f>'1. ABOGADO EXTERNO'!F14</f>
        <v>25000-02-33-000-2023-00295-00</v>
      </c>
      <c r="Z3" s="1" t="str">
        <f>'1. ABOGADO EXTERNO'!F5</f>
        <v xml:space="preserve">VIGENTE </v>
      </c>
      <c r="AA3" s="17" t="str">
        <f>'1. ABOGADO EXTERNO'!A22</f>
        <v xml:space="preserve">Se radica contestación a la demanda y al llamamiento en garantía en representación de MAPFRE SEGUROS, el día 07 de marzo de 2025.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2025-03-13T20:40:40Z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