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GHA\CONTESTACIONES\2022-00040 - CASE 24374 - NULIDAD Y CONTESTACIÓN\"/>
    </mc:Choice>
  </mc:AlternateContent>
  <xr:revisionPtr revIDLastSave="0" documentId="13_ncr:1_{883AE128-F351-432D-AC5F-B34ACA4A4DD9}" xr6:coauthVersionLast="47" xr6:coauthVersionMax="47" xr10:uidLastSave="{00000000-0000-0000-0000-000000000000}"/>
  <bookViews>
    <workbookView xWindow="-110" yWindow="-110" windowWidth="19420" windowHeight="10300" xr2:uid="{3E084A07-D672-42A0-8F18-C5917B77EC0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C4" i="1"/>
  <c r="C12" i="1"/>
  <c r="C10" i="1"/>
  <c r="C11" i="1" s="1"/>
  <c r="D9" i="1"/>
  <c r="B9" i="1"/>
  <c r="B12" i="1" s="1"/>
  <c r="D10" i="1" l="1"/>
  <c r="D11" i="1" s="1"/>
  <c r="D12" i="1"/>
  <c r="E12" i="1"/>
  <c r="B10" i="1"/>
  <c r="B11" i="1" l="1"/>
  <c r="E11" i="1" s="1"/>
  <c r="E10" i="1"/>
</calcChain>
</file>

<file path=xl/sharedStrings.xml><?xml version="1.0" encoding="utf-8"?>
<sst xmlns="http://schemas.openxmlformats.org/spreadsheetml/2006/main" count="8" uniqueCount="7">
  <si>
    <t>SALARIO</t>
  </si>
  <si>
    <t>EXTREMOS LABORALES</t>
  </si>
  <si>
    <t>CESANTÍAS</t>
  </si>
  <si>
    <t>DÍAS LABORADOS</t>
  </si>
  <si>
    <t>INTERESES DE CESANTÍAS</t>
  </si>
  <si>
    <t>PRIMA DE SERVICIOS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</si>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</sst>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3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0" fontId="2" fillId="0" borderId="0" xfId="2" applyFont="1" applyBorder="1" applyAlignment="1">
      <alignment horizontal="center"/>
    </xf>
    <xf numFmtId="0" fontId="1" fillId="0" borderId="0" xfId="2" applyBorder="1"/>
    <xf numFmtId="0" fontId="1" fillId="0" borderId="0" xfId="2" applyBorder="1" applyAlignment="1">
      <alignment horizontal="center"/>
    </xf>
    <xf numFmtId="0" fontId="1" fillId="0" borderId="0" xfId="2" applyBorder="1" applyAlignment="1">
      <alignment horizontal="right"/>
    </xf>
    <xf numFmtId="14" fontId="1" fillId="0" borderId="0" xfId="2" applyNumberFormat="1" applyBorder="1"/>
    <xf numFmtId="0" fontId="0" fillId="0" borderId="0" xfId="2" applyFont="1" applyBorder="1" applyAlignment="1">
      <alignment horizontal="right"/>
    </xf>
    <xf numFmtId="1" fontId="1" fillId="0" borderId="0" xfId="2" applyNumberFormat="1" applyBorder="1"/>
    <xf numFmtId="0" fontId="2" fillId="0" borderId="0" xfId="2" applyFont="1" applyBorder="1"/>
    <xf numFmtId="164" fontId="2" fillId="0" borderId="0" xfId="2" applyNumberFormat="1" applyFont="1" applyBorder="1" applyAlignment="1">
      <alignment horizontal="center"/>
    </xf>
  </cellXfs>
  <cellStyles count="3">
    <cellStyle name="Moneda" xfId="1" builtinId="4"/>
    <cellStyle name="Normal" xfId="0" builtinId="0"/>
    <cellStyle name="Normal 7 3" xfId="2" xr:uid="{C70F3808-9086-4279-AEC6-C74E2524EC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80669-CC4A-4D81-9B7C-223F9ABDBF0C}">
  <dimension ref="A2:E22"/>
  <sheetViews>
    <sheetView tabSelected="1" workbookViewId="0">
      <selection activeCell="C14" sqref="C14"/>
    </sheetView>
  </sheetViews>
  <sheetFormatPr baseColWidth="10" defaultRowHeight="14.5" x14ac:dyDescent="0.35"/>
  <cols>
    <col min="1" max="1" width="22" bestFit="1" customWidth="1"/>
    <col min="2" max="2" width="15.08984375" bestFit="1" customWidth="1"/>
    <col min="3" max="3" width="15.1796875" customWidth="1"/>
    <col min="4" max="4" width="11.6328125" bestFit="1" customWidth="1"/>
    <col min="5" max="5" width="12.6328125" bestFit="1" customWidth="1"/>
  </cols>
  <sheetData>
    <row r="2" spans="1:5" x14ac:dyDescent="0.35">
      <c r="B2" s="1">
        <v>43465</v>
      </c>
      <c r="C2" s="1">
        <v>43831</v>
      </c>
    </row>
    <row r="4" spans="1:5" x14ac:dyDescent="0.35">
      <c r="A4" t="s">
        <v>0</v>
      </c>
      <c r="B4" s="2">
        <v>8430587</v>
      </c>
      <c r="C4" s="3">
        <f>B4/30</f>
        <v>281019.56666666665</v>
      </c>
    </row>
    <row r="5" spans="1:5" x14ac:dyDescent="0.35">
      <c r="A5" t="s">
        <v>1</v>
      </c>
      <c r="B5" s="1">
        <v>43374</v>
      </c>
      <c r="C5" s="1">
        <v>44135</v>
      </c>
    </row>
    <row r="8" spans="1:5" x14ac:dyDescent="0.35">
      <c r="B8">
        <v>2018</v>
      </c>
      <c r="C8">
        <v>2019</v>
      </c>
      <c r="D8">
        <v>2020</v>
      </c>
      <c r="E8" t="s">
        <v>6</v>
      </c>
    </row>
    <row r="9" spans="1:5" x14ac:dyDescent="0.35">
      <c r="A9" t="s">
        <v>3</v>
      </c>
      <c r="B9">
        <f>DAYS360(B5,B2)+1</f>
        <v>91</v>
      </c>
      <c r="C9">
        <v>360</v>
      </c>
      <c r="D9">
        <f>DAYS360(C2,C5)+1</f>
        <v>301</v>
      </c>
    </row>
    <row r="10" spans="1:5" x14ac:dyDescent="0.35">
      <c r="A10" t="s">
        <v>2</v>
      </c>
      <c r="B10" s="3">
        <f>B4*B9/360</f>
        <v>2131065.0472222222</v>
      </c>
      <c r="C10" s="3">
        <f>B4*C9/360</f>
        <v>8430587</v>
      </c>
      <c r="D10" s="3">
        <f>B4*D9/360</f>
        <v>7048907.4638888892</v>
      </c>
      <c r="E10" s="3">
        <f>SUM(B10:D10)</f>
        <v>17610559.51111111</v>
      </c>
    </row>
    <row r="11" spans="1:5" x14ac:dyDescent="0.35">
      <c r="A11" t="s">
        <v>4</v>
      </c>
      <c r="B11" s="3">
        <f>B10*B9*0.12/360</f>
        <v>64642.306432407415</v>
      </c>
      <c r="C11" s="3">
        <f>C10*C9*0.12/360</f>
        <v>1011670.44</v>
      </c>
      <c r="D11" s="3">
        <f>D10*D9*0.12/360</f>
        <v>707240.38221018517</v>
      </c>
      <c r="E11" s="3">
        <f>SUM(B11:D11)</f>
        <v>1783553.1286425926</v>
      </c>
    </row>
    <row r="12" spans="1:5" x14ac:dyDescent="0.35">
      <c r="A12" t="s">
        <v>5</v>
      </c>
      <c r="B12" s="3">
        <f>B4*B9/360</f>
        <v>2131065.0472222222</v>
      </c>
      <c r="C12" s="3">
        <f>B4*C9/360</f>
        <v>8430587</v>
      </c>
      <c r="D12" s="3">
        <f>B4*D9/360</f>
        <v>7048907.4638888892</v>
      </c>
      <c r="E12" s="3">
        <f>SUM(B12:D12)</f>
        <v>17610559.51111111</v>
      </c>
    </row>
    <row r="13" spans="1:5" x14ac:dyDescent="0.35">
      <c r="B13" s="3"/>
      <c r="C13" s="3"/>
      <c r="D13" s="3"/>
      <c r="E13" s="3"/>
    </row>
    <row r="15" spans="1:5" x14ac:dyDescent="0.35">
      <c r="A15" t="s">
        <v>6</v>
      </c>
      <c r="B15" s="3">
        <f>SUM(E10:E12)</f>
        <v>37004672.15086481</v>
      </c>
    </row>
    <row r="17" spans="1:5" x14ac:dyDescent="0.35">
      <c r="A17" s="4"/>
      <c r="B17" s="4"/>
      <c r="C17" s="4"/>
      <c r="D17" s="4"/>
      <c r="E17" s="4"/>
    </row>
    <row r="18" spans="1:5" x14ac:dyDescent="0.35">
      <c r="A18" s="5"/>
      <c r="B18" s="6"/>
      <c r="C18" s="6"/>
      <c r="D18" s="6"/>
      <c r="E18" s="6"/>
    </row>
    <row r="19" spans="1:5" x14ac:dyDescent="0.35">
      <c r="A19" s="7"/>
      <c r="B19" s="8"/>
      <c r="C19" s="8"/>
      <c r="D19" s="5"/>
      <c r="E19" s="5"/>
    </row>
    <row r="20" spans="1:5" x14ac:dyDescent="0.35">
      <c r="A20" s="9"/>
      <c r="B20" s="8"/>
      <c r="C20" s="8"/>
      <c r="D20" s="10"/>
      <c r="E20" s="5"/>
    </row>
    <row r="21" spans="1:5" x14ac:dyDescent="0.35">
      <c r="A21" s="9"/>
      <c r="B21" s="8"/>
      <c r="C21" s="8"/>
      <c r="D21" s="10"/>
      <c r="E21" s="5"/>
    </row>
    <row r="22" spans="1:5" x14ac:dyDescent="0.35">
      <c r="A22" s="11"/>
      <c r="B22" s="12"/>
      <c r="C22" s="12"/>
      <c r="D22" s="12"/>
      <c r="E22" s="12"/>
    </row>
  </sheetData>
  <mergeCells count="3">
    <mergeCell ref="A17:E17"/>
    <mergeCell ref="B18:E18"/>
    <mergeCell ref="B22:E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Vernaza Ordóñez</dc:creator>
  <cp:lastModifiedBy>Santiago Vernaza Ordóñez</cp:lastModifiedBy>
  <dcterms:created xsi:type="dcterms:W3CDTF">2025-02-27T18:36:01Z</dcterms:created>
  <dcterms:modified xsi:type="dcterms:W3CDTF">2025-03-04T11:57:38Z</dcterms:modified>
</cp:coreProperties>
</file>