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filterPrivacy="1" defaultThemeVersion="124226"/>
  <xr:revisionPtr revIDLastSave="0" documentId="13_ncr:1_{6391F946-9E2C-4036-A626-5B2E78F3C1A0}" xr6:coauthVersionLast="47" xr6:coauthVersionMax="47" xr10:uidLastSave="{00000000-0000-0000-0000-000000000000}"/>
  <bookViews>
    <workbookView xWindow="-108" yWindow="-108" windowWidth="23256" windowHeight="12456"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<sst xmlns="http://schemas.openxmlformats.org/spreadsheetml/2006/main" count="171" uniqueCount="144">
  <si>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</si>
  <si>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</si>
  <si>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</si>
  <si>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</si>
  <si>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</si>
  <si>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</si>
  <si>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</si>
  <si>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</si>
  <si>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</si>
  <si>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</si>
  <si>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</si>
  <si>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</si>
  <si>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</si>
  <si>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</si>
  <si>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</si>
  <si>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</si>
  <si>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</si>
  <si>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</si>
  <si>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</si>
  <si>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</si>
  <si>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</si>
  <si>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</si>
  <si>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</si>
  <si>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</si>
  <si>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</si>
  <si>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</si>
  <si>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</si>
  <si>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</si>
  <si>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</si>
  <si>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</si>
  <si>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</si>
  <si>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</si>
  <si>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</si>
  <si>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</si>
  <si>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</si>
  <si>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</si>
  <si>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</si>
  <si>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</si>
  <si>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</si>
  <si>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</si>
  <si>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</si>
  <si>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</si>
  <si>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</si>
  <si>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</si>
  <si>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</si>
  <si>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</si>
  <si>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</si>
  <si>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</si>
  <si>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</si>
  <si>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</si>
  <si>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</si>
  <si>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</si>
  <si>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</si>
  <si>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</si>
  <si>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</si>
  <si>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</si>
  <si>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</si>
  <si>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</si>
  <si>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</si>
  <si>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</si>
  <si>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</si>
  <si>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</si>
  <si>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</si>
  <si>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</si>
  <si>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</si>
  <si>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</si>
  <si>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</si>
  <si>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</si>
  <si>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</si>
  <si>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</si>
  <si>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</si>
  <si>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</si>
  <si>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</si>
  <si>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</si>
  <si>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</si>
  <si>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</si>
  <si>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</si>
  <si>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</si>
  <si>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</si>
  <si>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</si>
  <si>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</si>
  <si>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</si>
  <si>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</si>
  <si>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</si>
  <si>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</si>
  <si>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</si>
  <si>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</si>
  <si>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</si>
  <si>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</si>
  <si>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</si>
  <si>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</si>
  <si>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</si>
  <si>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</si>
  <si>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</si>
  <si>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</si>
  <si>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</si>
  <si>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</si>
  <si>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</si>
  <si>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</si>
  <si>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</si>
  <si>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</si>
  <si>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</si>
  <si>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</si>
  <si>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</si>
  <si>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</si>
  <si>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</si>
  <si>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</si>
  <si>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</si>
  <si>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</si>
  <si>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</si>
  <si>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</si>
  <si>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</si>
  <si>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</si>
  <si>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</si>
  <si>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</si>
  <si>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</si>
  <si>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</si>
  <si>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</si>
  <si>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</si>
  <si>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</si>
  <si>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</si>
  <si>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</si>
  <si>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</si>
  <si>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</si>
  <si>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</si>
  <si>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</si>
  <si>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</si>
  <si>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</si>
  <si>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</si>
  <si>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</si>
  <si>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18 de marzo de 2025</t>
  </si>
  <si>
    <t>28 de enero de 2025</t>
  </si>
  <si>
    <t>CONTRALORIA GENERAL DE SANTIAGO DE CALI</t>
  </si>
  <si>
    <t>•	RODRIGO ZAMORANO SANCLEMENTE
•	CARLOS ANDRÉS FERNÁNDEZ ILLERA 
•	MÓNICA ANDREA JIMÉNEZ VALENCIA 
•	MARÍA MARGARITA ZAPATA PAREDES 
•	CARLOS MANUEL OLARTE MARTÍNEZ</t>
  </si>
  <si>
    <t>DISTRITO ESPECIAL DE SANTIAGO DE CALI</t>
  </si>
  <si>
    <t>29/02/2024 hasta 16/10/2024</t>
  </si>
  <si>
    <t>15 de enero de 2025</t>
  </si>
  <si>
    <t>Póliza de seguro modular comercial</t>
  </si>
  <si>
    <t xml:space="preserve"> 
Calificación de contingencia: La contingencia se debe establecer como EVENTUAL, considerando que la Póliza de Seguros de Modular Comercial No. 1000074 (certificado interno No 3335224026165) ofrece cobertura material y temporal. Por otro lado, con respecto a la responsabilidad del presunto responsable, si bien la Contraloría evoca irregularidades en el contrato de obra No  4163.001.26.1.582 de 2020 porque supuestamente existió una sobre excavación de 1,15m de profundidad en donde debería iniciar la cimentación, no existe certeza del daño, pues no se cuenta hasta el momento con prueba técnica que compruebe que esa supuesta sobre excavación ponga en peligro la obra. 
Hay cobertura material de la Póliza de Seguros de Modular Comercial No. 1000074 (certificado interno No 3335224026165) pues amparara la pérdida patrimonial del asegurado, DISTRITO ESPECIAL DE SANTIAGO DE CALI, como consecuencia de conductas que generen fallos con responsabilidad fiscal. Por otro lado, la póliza presta cobertura temporal, toda vez que se pactó bajo la modalidad de descubrimiento, dado que el condicionado particular habla de reclamaciones, pero el general es el que nos precisa que es descubrimiento; aunado a esto, su vigencia inició desde el 29 de febrero de 2024 hasta el 15 de noviembre de 2024, y fue renovado hasta el 01 de febrero de 2025. Asimismo, el auto de apertura No. 1900.27.06.25.006 data del 15 de enero de 2025, es decir, el descubrimiento se realizó en vigencia de la póliza.
Ahora bien, con respecto a la responsabilidad del presunto responsable, dentro del expediente se manifiesta que existen irregularidades relacionadas al contrato de obra No  4163.001.26.1.582 de 2020 porque supuestamente existió una sobre excavación de 1,15m de profundidad en donde debería iniciar la cimentación. No obstante, no existe certeza del daño, pues no se cuenta hasta el momento con prueba técnica que evidencie la existencia de un peligro en la obra por la supuesta sobre excavación. Igualmente, se desconoce si durante la ejecución del contrato debido a las condiciones geológicas o por eventos no analizados en los estudios de suelos se haya optado por esa sobre excavación. No obstante, tampoco obran pruebas de que técnicamente haya sido viable la modificación de la excavación. Finalmente, tampoco se tiene certeza sobre el monto del daño patrimonial, toda vez que se desconoce si realmente existe un daño y si esta amenaza toda la obra, una parte de ella, y la cuantificación de este.  
</t>
  </si>
  <si>
    <t>Liquidación objetiva: $126.043.207,38
El total del supuesto daño patrimonial corresponde a $663.385.302. Además, el porcentaje del coaseguro aceptado es del 19%; por ello, el valor que le correspondería a pagar a la aseguradora en caso de ser condenada es de $126.043.207,38</t>
  </si>
  <si>
    <t>Expedición y notificación del auto de apertura, pronunciamiento del auto de apertura</t>
  </si>
  <si>
    <t>Una vez revisado el contrato de obra No. 4163.001.26.1.582 de 2020, el cual tuvo por objeto construir la etapa II de un espacio físico para la puesta en marcha del Centro de Control y Operación de Emergencias en Santiago de Cali en desarrollo del proyecto denominado “Construcción de la Sala de Crisis para el monitoreo de emergencias y desastres en Santiago de Cali”, el ente de control evidenció lo siguiente: Según las recomendaciones del estudio de suelos se debía tener una profundidad de cimentación de 1,5 m bajo el nivel de piso del sótano, lo cual indica que las cotas de la cimentación para las zapatas debían estar a 7,55 m con respecto a la cota de terreno.</t>
  </si>
  <si>
    <t xml:space="preserve">Gustavo Herrera Avila </t>
  </si>
  <si>
    <t>1900.27.06.24.1630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</si>
</sst>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6" fontId="7" fillId="0" borderId="1" xfId="0" applyNumberFormat="1" applyFont="1" applyBorder="1" applyAlignment="1" applyProtection="1">
      <alignment horizontal="left" vertical="top"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topLeftCell="A12" zoomScale="80" zoomScaleNormal="80" workbookViewId="0">
      <selection activeCell="M13" sqref="M13"/>
    </sheetView>
  </sheetViews>
  <sheetFormatPr baseColWidth="10" defaultColWidth="11.44140625" defaultRowHeight="14.4" x14ac:dyDescent="0.3"/>
  <cols>
    <col min="1" max="1" width="20.44140625" customWidth="1"/>
    <col min="2" max="2" width="23.5546875" customWidth="1"/>
    <col min="3" max="3" width="13.44140625" customWidth="1"/>
    <col min="4" max="4" width="22.109375" customWidth="1"/>
    <col min="5" max="5" width="14.109375" customWidth="1"/>
    <col min="8" max="8" width="4.109375" customWidth="1"/>
    <col min="15" max="15" width="36.44140625" style="27" bestFit="1" customWidth="1"/>
    <col min="16" max="16" width="28" style="27" bestFit="1" customWidth="1"/>
    <col min="17" max="17" width="38.44140625" style="27" bestFit="1" customWidth="1"/>
    <col min="18" max="18" width="15.88671875" style="27" customWidth="1"/>
    <col min="19" max="19" width="27.44140625" style="27" bestFit="1" customWidth="1"/>
    <col min="20" max="20" width="11.44140625" style="27"/>
  </cols>
  <sheetData>
    <row r="1" spans="1:19" x14ac:dyDescent="0.3">
      <c r="B1" t="s">
        <v>0</v>
      </c>
    </row>
    <row r="2" spans="1:19" ht="21" x14ac:dyDescent="0.3">
      <c r="A2" s="58" t="s">
        <v>1</v>
      </c>
      <c r="B2" s="58"/>
      <c r="C2" s="58"/>
      <c r="D2" s="58"/>
      <c r="E2" s="58"/>
      <c r="F2" s="58"/>
      <c r="G2" s="58"/>
      <c r="H2" s="58"/>
      <c r="O2" s="23"/>
      <c r="P2" s="24"/>
      <c r="Q2" s="24"/>
      <c r="R2" s="24"/>
      <c r="S2" s="24"/>
    </row>
    <row r="3" spans="1:19" x14ac:dyDescent="0.3">
      <c r="A3" s="56" t="s">
        <v>2</v>
      </c>
      <c r="B3" s="56"/>
      <c r="C3" s="56"/>
      <c r="D3" s="51" t="s">
        <v>130</v>
      </c>
      <c r="E3" s="51"/>
      <c r="F3" s="51"/>
      <c r="G3" s="51"/>
      <c r="H3" s="51"/>
      <c r="O3" s="25"/>
      <c r="P3" s="25"/>
      <c r="Q3" s="26"/>
      <c r="R3" s="26"/>
    </row>
    <row r="4" spans="1:19" x14ac:dyDescent="0.3">
      <c r="A4" s="40" t="s">
        <v>3</v>
      </c>
      <c r="B4" s="47" t="s">
        <v>119</v>
      </c>
      <c r="C4" s="47"/>
      <c r="D4" s="47"/>
      <c r="E4" s="40" t="s">
        <v>4</v>
      </c>
      <c r="F4" s="48" t="s">
        <v>101</v>
      </c>
      <c r="G4" s="48"/>
      <c r="H4" s="48"/>
      <c r="O4" s="25"/>
      <c r="P4" s="25"/>
      <c r="Q4" s="26"/>
      <c r="R4" s="26"/>
    </row>
    <row r="5" spans="1:19" x14ac:dyDescent="0.3">
      <c r="A5" s="40" t="s">
        <v>5</v>
      </c>
      <c r="B5" s="46" t="s">
        <v>131</v>
      </c>
      <c r="C5" s="46"/>
      <c r="D5" s="46"/>
      <c r="E5" s="40" t="s">
        <v>6</v>
      </c>
      <c r="F5" s="52" t="s">
        <v>103</v>
      </c>
      <c r="G5" s="52"/>
      <c r="H5" s="52"/>
      <c r="O5" s="25"/>
      <c r="P5" s="25"/>
      <c r="Q5" s="26"/>
      <c r="R5" s="26"/>
    </row>
    <row r="6" spans="1:19" ht="30.75" customHeight="1" x14ac:dyDescent="0.3">
      <c r="A6" s="40" t="s">
        <v>7</v>
      </c>
      <c r="B6" s="48" t="s">
        <v>132</v>
      </c>
      <c r="C6" s="48"/>
      <c r="D6" s="48"/>
      <c r="E6" s="48"/>
      <c r="F6" s="48"/>
      <c r="G6" s="48"/>
      <c r="H6" s="48"/>
      <c r="O6" s="25"/>
      <c r="P6" s="25"/>
      <c r="Q6" s="26"/>
      <c r="R6" s="28"/>
    </row>
    <row r="7" spans="1:19" ht="30.75" customHeight="1" x14ac:dyDescent="0.3">
      <c r="A7" s="40" t="s">
        <v>8</v>
      </c>
      <c r="B7" s="48" t="s">
        <v>133</v>
      </c>
      <c r="C7" s="48"/>
      <c r="D7" s="48"/>
      <c r="E7" s="48"/>
      <c r="F7" s="48"/>
      <c r="G7" s="48"/>
      <c r="H7" s="48"/>
      <c r="O7" s="25"/>
      <c r="P7" s="25"/>
      <c r="Q7" s="26"/>
      <c r="R7" s="28"/>
    </row>
    <row r="8" spans="1:19" ht="32.25" customHeight="1" x14ac:dyDescent="0.3">
      <c r="A8" s="40" t="s">
        <v>9</v>
      </c>
      <c r="B8" s="48" t="s">
        <v>134</v>
      </c>
      <c r="C8" s="48"/>
      <c r="D8" s="48"/>
      <c r="E8" s="48"/>
      <c r="F8" s="48"/>
      <c r="G8" s="48"/>
      <c r="H8" s="48"/>
      <c r="O8" s="25"/>
      <c r="P8" s="25"/>
      <c r="Q8" s="26"/>
      <c r="R8" s="28"/>
    </row>
    <row r="9" spans="1:19" ht="70.5" customHeight="1" x14ac:dyDescent="0.3">
      <c r="A9" s="40" t="s">
        <v>10</v>
      </c>
      <c r="B9" s="59">
        <v>663385302</v>
      </c>
      <c r="C9" s="47"/>
      <c r="D9" s="47"/>
      <c r="E9" s="47"/>
      <c r="F9" s="47"/>
      <c r="G9" s="47"/>
      <c r="H9" s="47"/>
      <c r="O9" s="25"/>
      <c r="P9" s="25"/>
      <c r="Q9" s="26"/>
      <c r="R9" s="28"/>
    </row>
    <row r="10" spans="1:19" x14ac:dyDescent="0.3">
      <c r="A10" s="40" t="s">
        <v>11</v>
      </c>
      <c r="B10" s="60">
        <v>126043207</v>
      </c>
      <c r="C10" s="60"/>
      <c r="D10" s="60"/>
      <c r="E10" s="60"/>
      <c r="F10" s="60"/>
      <c r="G10" s="60"/>
      <c r="H10" s="60"/>
      <c r="O10" s="25"/>
      <c r="P10" s="28"/>
      <c r="Q10" s="26"/>
      <c r="R10" s="28"/>
    </row>
    <row r="11" spans="1:19" ht="164.25" customHeight="1" x14ac:dyDescent="0.3">
      <c r="A11" s="40" t="s">
        <v>12</v>
      </c>
      <c r="B11" s="61" t="s">
        <v>141</v>
      </c>
      <c r="C11" s="61"/>
      <c r="D11" s="61"/>
      <c r="E11" s="61"/>
      <c r="F11" s="61"/>
      <c r="G11" s="61"/>
      <c r="H11" s="61"/>
      <c r="O11" s="25"/>
      <c r="P11" s="28"/>
      <c r="Q11" s="26"/>
      <c r="R11" s="28"/>
    </row>
    <row r="12" spans="1:19" ht="93" customHeight="1" x14ac:dyDescent="0.3">
      <c r="A12" s="40" t="s">
        <v>13</v>
      </c>
      <c r="B12" s="61" t="s">
        <v>138</v>
      </c>
      <c r="C12" s="61"/>
      <c r="D12" s="61"/>
      <c r="E12" s="61"/>
      <c r="F12" s="61"/>
      <c r="G12" s="61"/>
      <c r="H12" s="61"/>
      <c r="O12" s="25"/>
      <c r="P12" s="28"/>
      <c r="Q12" s="26"/>
      <c r="R12" s="28"/>
    </row>
    <row r="13" spans="1:19" ht="27.6" x14ac:dyDescent="0.3">
      <c r="A13" s="40" t="s">
        <v>14</v>
      </c>
      <c r="B13" s="41" t="s">
        <v>108</v>
      </c>
      <c r="C13" s="40" t="s">
        <v>15</v>
      </c>
      <c r="D13" s="42">
        <v>126043207</v>
      </c>
      <c r="E13" s="40" t="s">
        <v>16</v>
      </c>
      <c r="F13" s="48" t="s">
        <v>142</v>
      </c>
      <c r="G13" s="48"/>
      <c r="H13" s="48"/>
    </row>
    <row r="14" spans="1:19" ht="27.6" x14ac:dyDescent="0.3">
      <c r="A14" s="40" t="s">
        <v>17</v>
      </c>
      <c r="B14" s="48" t="s">
        <v>132</v>
      </c>
      <c r="C14" s="48"/>
      <c r="D14" s="48"/>
      <c r="E14" s="43" t="s">
        <v>18</v>
      </c>
      <c r="F14" s="48" t="s">
        <v>143</v>
      </c>
      <c r="G14" s="48"/>
      <c r="H14" s="48"/>
      <c r="P14" s="28"/>
      <c r="Q14" s="26"/>
      <c r="R14" s="28"/>
    </row>
    <row r="15" spans="1:19" ht="26.25" customHeight="1" x14ac:dyDescent="0.3">
      <c r="A15" s="40" t="s">
        <v>19</v>
      </c>
      <c r="B15" s="44"/>
      <c r="C15" s="40" t="s">
        <v>20</v>
      </c>
      <c r="D15" s="44">
        <v>1000074</v>
      </c>
      <c r="E15" s="45" t="s">
        <v>21</v>
      </c>
      <c r="F15" s="48" t="s">
        <v>137</v>
      </c>
      <c r="G15" s="48"/>
      <c r="H15" s="48"/>
      <c r="O15" s="25"/>
      <c r="P15" s="28"/>
      <c r="Q15" s="26"/>
      <c r="R15" s="28"/>
    </row>
    <row r="16" spans="1:19" ht="30.75" customHeight="1" x14ac:dyDescent="0.3">
      <c r="A16" s="40" t="s">
        <v>22</v>
      </c>
      <c r="B16" s="53" t="s">
        <v>129</v>
      </c>
      <c r="C16" s="54"/>
      <c r="D16" s="54"/>
      <c r="E16" s="54"/>
      <c r="F16" s="54"/>
      <c r="G16" s="54"/>
      <c r="H16" s="55"/>
      <c r="O16" s="25"/>
      <c r="P16" s="28"/>
      <c r="Q16" s="26"/>
      <c r="R16" s="28"/>
    </row>
    <row r="17" spans="1:8" ht="27.6" x14ac:dyDescent="0.3">
      <c r="A17" s="40" t="s">
        <v>23</v>
      </c>
      <c r="B17" s="51" t="s">
        <v>135</v>
      </c>
      <c r="C17" s="51"/>
      <c r="D17" s="51"/>
      <c r="E17" s="40" t="s">
        <v>24</v>
      </c>
      <c r="F17" s="51" t="s">
        <v>136</v>
      </c>
      <c r="G17" s="52"/>
      <c r="H17" s="52"/>
    </row>
    <row r="18" spans="1:8" x14ac:dyDescent="0.3">
      <c r="A18" s="49" t="s">
        <v>25</v>
      </c>
      <c r="B18" s="49"/>
      <c r="C18" s="49"/>
      <c r="D18" s="49"/>
      <c r="E18" s="49"/>
      <c r="F18" s="49"/>
      <c r="G18" s="49"/>
      <c r="H18" s="49"/>
    </row>
    <row r="19" spans="1:8" ht="25.5" customHeight="1" x14ac:dyDescent="0.3">
      <c r="A19" s="50" t="s">
        <v>26</v>
      </c>
      <c r="B19" s="50"/>
      <c r="C19" s="50"/>
      <c r="D19" s="50"/>
      <c r="E19" s="50"/>
      <c r="F19" s="50"/>
      <c r="G19" s="50"/>
      <c r="H19" s="50"/>
    </row>
    <row r="20" spans="1:8" ht="120.75" customHeight="1" x14ac:dyDescent="0.3">
      <c r="A20" s="47" t="s">
        <v>139</v>
      </c>
      <c r="B20" s="47"/>
      <c r="C20" s="47"/>
      <c r="D20" s="47"/>
      <c r="E20" s="47"/>
      <c r="F20" s="47"/>
      <c r="G20" s="47"/>
      <c r="H20" s="47"/>
    </row>
    <row r="21" spans="1:8" x14ac:dyDescent="0.3">
      <c r="A21" s="56" t="s">
        <v>27</v>
      </c>
      <c r="B21" s="56"/>
      <c r="C21" s="56"/>
      <c r="D21" s="56"/>
      <c r="E21" s="56"/>
      <c r="F21" s="56"/>
      <c r="G21" s="56"/>
      <c r="H21" s="56"/>
    </row>
    <row r="22" spans="1:8" ht="135.75" customHeight="1" x14ac:dyDescent="0.3">
      <c r="A22" s="57" t="s">
        <v>140</v>
      </c>
      <c r="B22" s="57"/>
      <c r="C22" s="57"/>
      <c r="D22" s="57"/>
      <c r="E22" s="57"/>
      <c r="F22" s="57"/>
      <c r="G22" s="57"/>
      <c r="H22" s="57"/>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4140625" defaultRowHeight="14.4" x14ac:dyDescent="0.3"/>
  <cols>
    <col min="1" max="1" width="22.5546875" style="4" customWidth="1"/>
    <col min="2" max="2" width="19.109375" style="4" customWidth="1"/>
    <col min="3" max="3" width="14.33203125" style="4" customWidth="1"/>
    <col min="4" max="4" width="23.88671875" style="4" customWidth="1"/>
    <col min="5" max="5" width="19.33203125" style="4" customWidth="1"/>
    <col min="6" max="6" width="20.6640625" style="4" customWidth="1"/>
    <col min="7" max="9" width="11.44140625" style="4"/>
    <col min="10" max="10" width="20.5546875" style="4" bestFit="1" customWidth="1"/>
    <col min="11" max="16384" width="11.44140625" style="4"/>
  </cols>
  <sheetData>
    <row r="2" spans="1:6" ht="21" x14ac:dyDescent="0.3">
      <c r="A2" s="58" t="s">
        <v>28</v>
      </c>
      <c r="B2" s="58"/>
      <c r="C2" s="58"/>
      <c r="D2" s="58"/>
      <c r="E2" s="58"/>
      <c r="F2" s="58"/>
    </row>
    <row r="3" spans="1:6" x14ac:dyDescent="0.3">
      <c r="A3" s="2" t="s">
        <v>7</v>
      </c>
      <c r="B3" s="63" t="str">
        <f>'1. ABOGADO EXTERNO'!B6:H6</f>
        <v>CONTRALORIA GENERAL DE SANTIAGO DE CALI</v>
      </c>
      <c r="C3" s="63"/>
      <c r="D3" s="63"/>
      <c r="E3" s="63"/>
      <c r="F3" s="63"/>
    </row>
    <row r="4" spans="1:6" x14ac:dyDescent="0.3">
      <c r="A4" s="2" t="s">
        <v>29</v>
      </c>
      <c r="B4" s="36"/>
      <c r="C4" s="2" t="s">
        <v>30</v>
      </c>
      <c r="D4" s="64"/>
      <c r="E4" s="64"/>
      <c r="F4" s="64"/>
    </row>
    <row r="5" spans="1:6" x14ac:dyDescent="0.3">
      <c r="A5" s="2" t="s">
        <v>9</v>
      </c>
      <c r="B5" s="63"/>
      <c r="C5" s="63"/>
      <c r="D5" s="63"/>
      <c r="E5" s="63"/>
      <c r="F5" s="63"/>
    </row>
    <row r="6" spans="1:6" x14ac:dyDescent="0.3">
      <c r="A6" s="2" t="s">
        <v>31</v>
      </c>
      <c r="B6" s="32"/>
      <c r="C6" s="2" t="s">
        <v>32</v>
      </c>
      <c r="D6" s="39"/>
      <c r="E6" s="2" t="s">
        <v>33</v>
      </c>
      <c r="F6" s="39"/>
    </row>
    <row r="7" spans="1:6" ht="39.75" customHeight="1" x14ac:dyDescent="0.3">
      <c r="A7" s="2" t="s">
        <v>34</v>
      </c>
      <c r="B7" s="32"/>
      <c r="C7" s="2" t="s">
        <v>35</v>
      </c>
      <c r="D7" s="33"/>
      <c r="E7" s="2" t="s">
        <v>36</v>
      </c>
      <c r="F7" s="34"/>
    </row>
    <row r="8" spans="1:6" ht="35.25" customHeight="1" x14ac:dyDescent="0.3">
      <c r="A8" s="2" t="s">
        <v>37</v>
      </c>
      <c r="B8" s="35"/>
      <c r="C8" s="2" t="s">
        <v>38</v>
      </c>
      <c r="D8" s="35"/>
      <c r="E8" s="2" t="s">
        <v>39</v>
      </c>
      <c r="F8" s="36"/>
    </row>
    <row r="9" spans="1:6" ht="37.5" customHeight="1" x14ac:dyDescent="0.3">
      <c r="A9" s="2" t="s">
        <v>40</v>
      </c>
      <c r="B9" s="5"/>
      <c r="C9" s="62" t="s">
        <v>41</v>
      </c>
      <c r="D9" s="63"/>
      <c r="E9" s="2" t="s">
        <v>42</v>
      </c>
      <c r="F9" s="1"/>
    </row>
    <row r="10" spans="1:6" x14ac:dyDescent="0.3">
      <c r="A10" s="2" t="s">
        <v>43</v>
      </c>
      <c r="B10" s="5"/>
      <c r="C10" s="62"/>
      <c r="D10" s="63"/>
      <c r="E10" s="2" t="s">
        <v>44</v>
      </c>
      <c r="F10" s="1"/>
    </row>
    <row r="11" spans="1:6" ht="46.5" customHeight="1" x14ac:dyDescent="0.3">
      <c r="A11" s="2" t="s">
        <v>45</v>
      </c>
      <c r="B11" s="37"/>
      <c r="C11" s="2" t="s">
        <v>24</v>
      </c>
      <c r="D11" s="37"/>
      <c r="E11" s="2" t="s">
        <v>10</v>
      </c>
      <c r="F11" s="38"/>
    </row>
    <row r="12" spans="1:6" ht="167.25" customHeight="1" x14ac:dyDescent="0.3">
      <c r="A12" s="2" t="s">
        <v>46</v>
      </c>
      <c r="B12" s="66"/>
      <c r="C12" s="66"/>
      <c r="D12" s="66"/>
      <c r="E12" s="66"/>
      <c r="F12" s="66"/>
    </row>
    <row r="13" spans="1:6" ht="21" x14ac:dyDescent="0.3">
      <c r="A13" s="58" t="s">
        <v>47</v>
      </c>
      <c r="B13" s="58"/>
      <c r="C13" s="58"/>
      <c r="D13" s="58"/>
      <c r="E13" s="58"/>
      <c r="F13" s="58"/>
    </row>
    <row r="14" spans="1:6" x14ac:dyDescent="0.3">
      <c r="A14" s="65"/>
      <c r="B14" s="65"/>
      <c r="C14" s="65"/>
      <c r="D14" s="65"/>
      <c r="E14" s="65"/>
      <c r="F14" s="65"/>
    </row>
    <row r="15" spans="1:6" x14ac:dyDescent="0.3">
      <c r="A15" s="65"/>
      <c r="B15" s="65"/>
      <c r="C15" s="65"/>
      <c r="D15" s="65"/>
      <c r="E15" s="65"/>
      <c r="F15" s="65"/>
    </row>
    <row r="16" spans="1:6" x14ac:dyDescent="0.3">
      <c r="A16" s="65"/>
      <c r="B16" s="65"/>
      <c r="C16" s="65"/>
      <c r="D16" s="65"/>
      <c r="E16" s="65"/>
      <c r="F16" s="65"/>
    </row>
    <row r="17" spans="1:6" x14ac:dyDescent="0.3">
      <c r="A17" s="65"/>
      <c r="B17" s="65"/>
      <c r="C17" s="65"/>
      <c r="D17" s="65"/>
      <c r="E17" s="65"/>
      <c r="F17" s="65"/>
    </row>
    <row r="18" spans="1:6" x14ac:dyDescent="0.3">
      <c r="A18" s="65"/>
      <c r="B18" s="65"/>
      <c r="C18" s="65"/>
      <c r="D18" s="65"/>
      <c r="E18" s="65"/>
      <c r="F18" s="65"/>
    </row>
    <row r="19" spans="1:6" x14ac:dyDescent="0.3">
      <c r="A19" s="65"/>
      <c r="B19" s="65"/>
      <c r="C19" s="65"/>
      <c r="D19" s="65"/>
      <c r="E19" s="65"/>
      <c r="F19" s="65"/>
    </row>
    <row r="20" spans="1:6" x14ac:dyDescent="0.3">
      <c r="A20" s="65"/>
      <c r="B20" s="65"/>
      <c r="C20" s="65"/>
      <c r="D20" s="65"/>
      <c r="E20" s="65"/>
      <c r="F20" s="65"/>
    </row>
    <row r="21" spans="1:6" x14ac:dyDescent="0.3">
      <c r="A21" s="65"/>
      <c r="B21" s="65"/>
      <c r="C21" s="65"/>
      <c r="D21" s="65"/>
      <c r="E21" s="65"/>
      <c r="F21" s="65"/>
    </row>
    <row r="22" spans="1:6" x14ac:dyDescent="0.3">
      <c r="A22" s="65"/>
      <c r="B22" s="65"/>
      <c r="C22" s="65"/>
      <c r="D22" s="65"/>
      <c r="E22" s="65"/>
      <c r="F22" s="65"/>
    </row>
    <row r="23" spans="1:6" x14ac:dyDescent="0.3">
      <c r="A23" s="65"/>
      <c r="B23" s="65"/>
      <c r="C23" s="65"/>
      <c r="D23" s="65"/>
      <c r="E23" s="65"/>
      <c r="F23" s="65"/>
    </row>
    <row r="24" spans="1:6" x14ac:dyDescent="0.3">
      <c r="A24" s="65"/>
      <c r="B24" s="65"/>
      <c r="C24" s="65"/>
      <c r="D24" s="65"/>
      <c r="E24" s="65"/>
      <c r="F24" s="65"/>
    </row>
    <row r="25" spans="1:6" x14ac:dyDescent="0.3">
      <c r="A25" s="65"/>
      <c r="B25" s="65"/>
      <c r="C25" s="65"/>
      <c r="D25" s="65"/>
      <c r="E25" s="65"/>
      <c r="F25" s="65"/>
    </row>
    <row r="26" spans="1:6" x14ac:dyDescent="0.3">
      <c r="A26" s="65"/>
      <c r="B26" s="65"/>
      <c r="C26" s="65"/>
      <c r="D26" s="65"/>
      <c r="E26" s="65"/>
      <c r="F26" s="65"/>
    </row>
    <row r="27" spans="1:6" x14ac:dyDescent="0.3">
      <c r="A27" s="65"/>
      <c r="B27" s="65"/>
      <c r="C27" s="65"/>
      <c r="D27" s="65"/>
      <c r="E27" s="65"/>
      <c r="F27" s="65"/>
    </row>
    <row r="28" spans="1:6" x14ac:dyDescent="0.3">
      <c r="A28" s="65"/>
      <c r="B28" s="65"/>
      <c r="C28" s="65"/>
      <c r="D28" s="65"/>
      <c r="E28" s="65"/>
      <c r="F28" s="65"/>
    </row>
    <row r="29" spans="1:6" x14ac:dyDescent="0.3">
      <c r="A29" s="65"/>
      <c r="B29" s="65"/>
      <c r="C29" s="65"/>
      <c r="D29" s="65"/>
      <c r="E29" s="65"/>
      <c r="F29" s="65"/>
    </row>
    <row r="30" spans="1:6" x14ac:dyDescent="0.3">
      <c r="A30" s="65"/>
      <c r="B30" s="65"/>
      <c r="C30" s="65"/>
      <c r="D30" s="65"/>
      <c r="E30" s="65"/>
      <c r="F30" s="65"/>
    </row>
    <row r="31" spans="1:6" x14ac:dyDescent="0.3">
      <c r="A31" s="65"/>
      <c r="B31" s="65"/>
      <c r="C31" s="65"/>
      <c r="D31" s="65"/>
      <c r="E31" s="65"/>
      <c r="F31" s="65"/>
    </row>
    <row r="32" spans="1:6" x14ac:dyDescent="0.3">
      <c r="A32" s="65"/>
      <c r="B32" s="65"/>
      <c r="C32" s="65"/>
      <c r="D32" s="65"/>
      <c r="E32" s="65"/>
      <c r="F32" s="65"/>
    </row>
    <row r="33" spans="1:6" x14ac:dyDescent="0.3">
      <c r="A33" s="65"/>
      <c r="B33" s="65"/>
      <c r="C33" s="65"/>
      <c r="D33" s="65"/>
      <c r="E33" s="65"/>
      <c r="F33" s="65"/>
    </row>
    <row r="34" spans="1:6" x14ac:dyDescent="0.3">
      <c r="A34" s="65"/>
      <c r="B34" s="65"/>
      <c r="C34" s="65"/>
      <c r="D34" s="65"/>
      <c r="E34" s="65"/>
      <c r="F34" s="65"/>
    </row>
    <row r="35" spans="1:6" x14ac:dyDescent="0.3">
      <c r="A35" s="65"/>
      <c r="B35" s="65"/>
      <c r="C35" s="65"/>
      <c r="D35" s="65"/>
      <c r="E35" s="65"/>
      <c r="F35" s="65"/>
    </row>
    <row r="36" spans="1:6" x14ac:dyDescent="0.3">
      <c r="A36" s="65"/>
      <c r="B36" s="65"/>
      <c r="C36" s="65"/>
      <c r="D36" s="65"/>
      <c r="E36" s="65"/>
      <c r="F36" s="65"/>
    </row>
    <row r="37" spans="1:6" x14ac:dyDescent="0.3">
      <c r="A37" s="62" t="s">
        <v>48</v>
      </c>
      <c r="B37" s="62"/>
      <c r="C37" s="67"/>
      <c r="D37" s="62" t="s">
        <v>49</v>
      </c>
      <c r="E37" s="62"/>
      <c r="F37" s="62"/>
    </row>
    <row r="38" spans="1:6" x14ac:dyDescent="0.3">
      <c r="A38" s="2" t="s">
        <v>50</v>
      </c>
      <c r="B38" s="2" t="s">
        <v>51</v>
      </c>
      <c r="C38" s="67"/>
      <c r="D38" s="2" t="s">
        <v>50</v>
      </c>
      <c r="E38" s="62" t="s">
        <v>51</v>
      </c>
      <c r="F38" s="62"/>
    </row>
    <row r="39" spans="1:6" x14ac:dyDescent="0.3">
      <c r="A39" s="3"/>
      <c r="B39" s="3"/>
      <c r="C39" s="67"/>
      <c r="D39" s="3"/>
      <c r="E39" s="65"/>
      <c r="F39" s="65"/>
    </row>
    <row r="40" spans="1:6" x14ac:dyDescent="0.3">
      <c r="A40" s="3"/>
      <c r="B40" s="3"/>
      <c r="C40" s="67"/>
      <c r="D40" s="3"/>
      <c r="E40" s="65"/>
      <c r="F40" s="65"/>
    </row>
    <row r="41" spans="1:6" x14ac:dyDescent="0.3">
      <c r="A41" s="3"/>
      <c r="B41" s="3"/>
      <c r="C41" s="67"/>
      <c r="D41" s="3"/>
      <c r="E41" s="65"/>
      <c r="F41" s="65"/>
    </row>
    <row r="42" spans="1:6" x14ac:dyDescent="0.3">
      <c r="A42" s="3"/>
      <c r="B42" s="3"/>
      <c r="C42" s="67"/>
      <c r="D42" s="3"/>
      <c r="E42" s="65"/>
      <c r="F42" s="65"/>
    </row>
    <row r="43" spans="1:6" x14ac:dyDescent="0.3">
      <c r="A43" s="3"/>
      <c r="B43" s="3"/>
      <c r="C43" s="67"/>
      <c r="D43" s="3"/>
      <c r="E43" s="65"/>
      <c r="F43" s="65"/>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4140625" defaultRowHeight="14.4" x14ac:dyDescent="0.3"/>
  <cols>
    <col min="1" max="1" width="7.109375" customWidth="1"/>
    <col min="2" max="2" width="15.6640625" bestFit="1" customWidth="1"/>
    <col min="3" max="3" width="20.44140625" customWidth="1"/>
    <col min="4" max="4" width="14.5546875" customWidth="1"/>
    <col min="5" max="5" width="21.33203125" customWidth="1"/>
    <col min="6" max="6" width="34.88671875" customWidth="1"/>
    <col min="7" max="7" width="16.109375" customWidth="1"/>
    <col min="8" max="8" width="15.5546875" bestFit="1" customWidth="1"/>
    <col min="12" max="12" width="13.88671875" customWidth="1"/>
    <col min="13" max="13" width="13.44140625" customWidth="1"/>
    <col min="14" max="14" width="12.44140625" customWidth="1"/>
    <col min="16" max="16" width="18.33203125" bestFit="1" customWidth="1"/>
    <col min="23" max="23" width="15" bestFit="1" customWidth="1"/>
  </cols>
  <sheetData>
    <row r="1" spans="1:28" ht="55.2" x14ac:dyDescent="0.3">
      <c r="A1" s="7" t="s">
        <v>52</v>
      </c>
      <c r="B1" s="7" t="s">
        <v>3</v>
      </c>
      <c r="C1" s="7" t="s">
        <v>53</v>
      </c>
      <c r="D1" s="8" t="s">
        <v>5</v>
      </c>
      <c r="E1" s="9" t="s">
        <v>54</v>
      </c>
      <c r="F1" s="10" t="s">
        <v>55</v>
      </c>
      <c r="G1" s="9" t="s">
        <v>10</v>
      </c>
      <c r="H1" s="11" t="s">
        <v>56</v>
      </c>
      <c r="I1" s="9" t="s">
        <v>12</v>
      </c>
      <c r="J1" s="9" t="s">
        <v>57</v>
      </c>
      <c r="K1" s="9" t="s">
        <v>58</v>
      </c>
      <c r="L1" s="9" t="s">
        <v>59</v>
      </c>
      <c r="M1" s="9" t="s">
        <v>60</v>
      </c>
      <c r="N1" s="12" t="s">
        <v>61</v>
      </c>
      <c r="O1" s="12" t="s">
        <v>62</v>
      </c>
      <c r="P1" s="12" t="s">
        <v>35</v>
      </c>
      <c r="Q1" s="9" t="s">
        <v>16</v>
      </c>
      <c r="R1" s="10" t="s">
        <v>22</v>
      </c>
      <c r="S1" s="10" t="s">
        <v>63</v>
      </c>
      <c r="T1" s="10" t="s">
        <v>64</v>
      </c>
      <c r="U1" s="13" t="s">
        <v>65</v>
      </c>
      <c r="V1" s="13" t="s">
        <v>66</v>
      </c>
      <c r="W1" s="9" t="s">
        <v>67</v>
      </c>
      <c r="X1" s="9" t="s">
        <v>17</v>
      </c>
      <c r="Y1" s="9" t="s">
        <v>68</v>
      </c>
      <c r="Z1" s="14" t="s">
        <v>69</v>
      </c>
      <c r="AA1" s="10" t="s">
        <v>70</v>
      </c>
      <c r="AB1" s="10" t="s">
        <v>71</v>
      </c>
    </row>
    <row r="2" spans="1:28" ht="48" customHeight="1" x14ac:dyDescent="0.3">
      <c r="A2" s="15" t="s">
        <v>72</v>
      </c>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c r="T2" s="15" t="s">
        <v>91</v>
      </c>
      <c r="U2" s="15" t="s">
        <v>92</v>
      </c>
      <c r="V2" s="15" t="s">
        <v>93</v>
      </c>
      <c r="W2" s="15" t="s">
        <v>94</v>
      </c>
      <c r="X2" s="15" t="s">
        <v>95</v>
      </c>
      <c r="Y2" s="15" t="s">
        <v>96</v>
      </c>
      <c r="Z2" s="15" t="s">
        <v>97</v>
      </c>
      <c r="AA2" s="15" t="s">
        <v>98</v>
      </c>
      <c r="AB2" s="15"/>
    </row>
    <row r="3" spans="1:28" s="31" customFormat="1" x14ac:dyDescent="0.3">
      <c r="A3" s="1">
        <v>1</v>
      </c>
      <c r="B3" s="1" t="str">
        <f>'1. ABOGADO EXTERNO'!B4</f>
        <v>5.  Administrativo en Vía Gubernativa</v>
      </c>
      <c r="C3" s="1" t="str">
        <f>'1. ABOGADO EXTERNO'!F4</f>
        <v>1. Primera Instancia</v>
      </c>
      <c r="D3" s="6" t="str">
        <f>'1. ABOGADO EXTERNO'!B5</f>
        <v>28 de enero de 2025</v>
      </c>
      <c r="E3" s="17" t="str">
        <f>'1. ABOGADO EXTERNO'!B6</f>
        <v>CONTRALORIA GENERAL DE SANTIAGO DE CALI</v>
      </c>
      <c r="F3" s="17" t="str">
        <f>'1. ABOGADO EXTERNO'!B7</f>
        <v>•	RODRIGO ZAMORANO SANCLEMENTE
•	CARLOS ANDRÉS FERNÁNDEZ ILLERA 
•	MÓNICA ANDREA JIMÉNEZ VALENCIA 
•	MARÍA MARGARITA ZAPATA PAREDES 
•	CARLOS MANUEL OLARTE MARTÍNEZ</v>
      </c>
      <c r="G3" s="17">
        <f>'1. ABOGADO EXTERNO'!B9</f>
        <v>663385302</v>
      </c>
      <c r="H3" s="18">
        <f>'1. ABOGADO EXTERNO'!B10</f>
        <v>126043207</v>
      </c>
      <c r="I3" s="17" t="str">
        <f>'1. ABOGADO EXTERNO'!B11</f>
        <v>Una vez revisado el contrato de obra No. 4163.001.26.1.582 de 2020, el cual tuvo por objeto construir la etapa II de un espacio físico para la puesta en marcha del Centro de Control y Operación de Emergencias en Santiago de Cali en desarrollo del proyecto denominado “Construcción de la Sala de Crisis para el monitoreo de emergencias y desastres en Santiago de Cali”, el ente de control evidenció lo siguiente: Según las recomendaciones del estudio de suelos se debía tener una profundidad de cimentación de 1,5 m bajo el nivel de piso del sótano, lo cual indica que las cotas de la cimentación para las zapatas debían estar a 7,55 m con respecto a la cota de terreno.</v>
      </c>
      <c r="J3" s="17" t="str">
        <f>'1. ABOGADO EXTERNO'!B12</f>
        <v xml:space="preserve"> 
Calificación de contingencia: La contingencia se debe establecer como EVENTUAL, considerando que la Póliza de Seguros de Modular Comercial No. 1000074 (certificado interno No 3335224026165) ofrece cobertura material y temporal. Por otro lado, con respecto a la responsabilidad del presunto responsable, si bien la Contraloría evoca irregularidades en el contrato de obra No  4163.001.26.1.582 de 2020 porque supuestamente existió una sobre excavación de 1,15m de profundidad en donde debería iniciar la cimentación, no existe certeza del daño, pues no se cuenta hasta el momento con prueba técnica que compruebe que esa supuesta sobre excavación ponga en peligro la obra. 
Hay cobertura material de la Póliza de Seguros de Modular Comercial No. 1000074 (certificado interno No 3335224026165) pues amparara la pérdida patrimonial del asegurado, DISTRITO ESPECIAL DE SANTIAGO DE CALI, como consecuencia de conductas que generen fallos con responsabilidad fiscal. Por otro lado, la póliza presta cobertura temporal, toda vez que se pactó bajo la modalidad de descubrimiento, dado que el condicionado particular habla de reclamaciones, pero el general es el que nos precisa que es descubrimiento; aunado a esto, su vigencia inició desde el 29 de febrero de 2024 hasta el 15 de noviembre de 2024, y fue renovado hasta el 01 de febrero de 2025. Asimismo, el auto de apertura No. 1900.27.06.25.006 data del 15 de enero de 2025, es decir, el descubrimiento se realizó en vigencia de la póliza.
Ahora bien, con respecto a la responsabilidad del presunto responsable, dentro del expediente se manifiesta que existen irregularidades relacionadas al contrato de obra No  4163.001.26.1.582 de 2020 porque supuestamente existió una sobre excavación de 1,15m de profundidad en donde debería iniciar la cimentación. No obstante, no existe certeza del daño, pues no se cuenta hasta el momento con prueba técnica que evidencie la existencia de un peligro en la obra por la supuesta sobre excavación. Igualmente, se desconoce si durante la ejecución del contrato debido a las condiciones geológicas o por eventos no analizados en los estudios de suelos se haya optado por esa sobre excavación. No obstante, tampoco obran pruebas de que técnicamente haya sido viable la modificación de la excavación. Finalmente, tampoco se tiene certeza sobre el monto del daño patrimonial, toda vez que se desconoce si realmente existe un daño y si esta amenaza toda la obra, una parte de ella, y la cuantificación de este.  
</v>
      </c>
      <c r="K3" s="22" t="str">
        <f>'1. ABOGADO EXTERNO'!B13</f>
        <v>2 Eventual (50% en contra y 50% a favor )</v>
      </c>
      <c r="L3" s="22"/>
      <c r="M3" s="22"/>
      <c r="N3" s="30" t="s">
        <v>0</v>
      </c>
      <c r="O3" s="19" t="s">
        <v>0</v>
      </c>
      <c r="P3" s="18">
        <f>'2. ABOGADO INTERNO '!D7</f>
        <v>0</v>
      </c>
      <c r="Q3" s="17"/>
      <c r="R3" s="17" t="str">
        <f>'1. ABOGADO EXTERNO'!B16</f>
        <v>RESPONSABILIDAD FISCAL</v>
      </c>
      <c r="S3" s="17"/>
      <c r="T3" s="1"/>
      <c r="U3" s="20"/>
      <c r="V3" s="17"/>
      <c r="W3" s="21">
        <f>'2. ABOGADO INTERNO '!B8</f>
        <v>0</v>
      </c>
      <c r="X3" s="22" t="str">
        <f>'1. ABOGADO EXTERNO'!B14</f>
        <v>CONTRALORIA GENERAL DE SANTIAGO DE CALI</v>
      </c>
      <c r="Y3" s="1" t="str">
        <f>'1. ABOGADO EXTERNO'!F14</f>
        <v>1900.27.06.24.1630</v>
      </c>
      <c r="Z3" s="1" t="str">
        <f>'1. ABOGADO EXTERNO'!F5</f>
        <v xml:space="preserve">VIGENTE </v>
      </c>
      <c r="AA3" s="17" t="str">
        <f>'1. ABOGADO EXTERNO'!A22</f>
        <v>Expedición y notificación del auto de apertura, pronunciamiento del auto de apertura</v>
      </c>
      <c r="AB3" s="17"/>
    </row>
    <row r="4" spans="1:28"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4140625" defaultRowHeight="14.4" x14ac:dyDescent="0.3"/>
  <cols>
    <col min="1" max="1" width="22.6640625" customWidth="1"/>
    <col min="2" max="2" width="27.6640625" bestFit="1" customWidth="1"/>
    <col min="3" max="3" width="40.33203125" bestFit="1" customWidth="1"/>
    <col min="4" max="4" width="11.88671875" bestFit="1" customWidth="1"/>
    <col min="5" max="5" width="24" bestFit="1" customWidth="1"/>
    <col min="6" max="6" width="19.33203125" bestFit="1" customWidth="1"/>
  </cols>
  <sheetData>
    <row r="1" spans="1:6" x14ac:dyDescent="0.3">
      <c r="A1" s="23" t="s">
        <v>3</v>
      </c>
      <c r="B1" s="24" t="s">
        <v>4</v>
      </c>
      <c r="C1" s="24" t="s">
        <v>33</v>
      </c>
      <c r="D1" s="24" t="s">
        <v>6</v>
      </c>
      <c r="E1" s="24" t="s">
        <v>99</v>
      </c>
      <c r="F1" s="29" t="s">
        <v>41</v>
      </c>
    </row>
    <row r="2" spans="1:6" x14ac:dyDescent="0.3">
      <c r="A2" s="25"/>
      <c r="B2" s="25"/>
      <c r="C2" s="26"/>
      <c r="D2" s="26"/>
      <c r="E2" s="27"/>
      <c r="F2" s="4"/>
    </row>
    <row r="3" spans="1:6" x14ac:dyDescent="0.3">
      <c r="A3" s="25" t="s">
        <v>100</v>
      </c>
      <c r="B3" s="25" t="s">
        <v>101</v>
      </c>
      <c r="C3" s="26" t="s">
        <v>102</v>
      </c>
      <c r="D3" s="26" t="s">
        <v>103</v>
      </c>
      <c r="E3" s="27" t="s">
        <v>104</v>
      </c>
      <c r="F3" s="4" t="s">
        <v>105</v>
      </c>
    </row>
    <row r="4" spans="1:6" x14ac:dyDescent="0.3">
      <c r="A4" s="25" t="s">
        <v>106</v>
      </c>
      <c r="B4" s="25" t="s">
        <v>107</v>
      </c>
      <c r="C4" s="26" t="s">
        <v>108</v>
      </c>
      <c r="D4" s="26" t="s">
        <v>109</v>
      </c>
      <c r="E4" s="27" t="s">
        <v>110</v>
      </c>
      <c r="F4" s="4" t="s">
        <v>111</v>
      </c>
    </row>
    <row r="5" spans="1:6" x14ac:dyDescent="0.3">
      <c r="A5" s="25" t="s">
        <v>112</v>
      </c>
      <c r="B5" s="25" t="s">
        <v>113</v>
      </c>
      <c r="C5" s="26" t="s">
        <v>114</v>
      </c>
      <c r="D5" s="28"/>
      <c r="E5" s="27" t="s">
        <v>115</v>
      </c>
    </row>
    <row r="6" spans="1:6" x14ac:dyDescent="0.3">
      <c r="A6" s="25" t="s">
        <v>116</v>
      </c>
      <c r="B6" s="25" t="s">
        <v>117</v>
      </c>
      <c r="C6" s="26"/>
      <c r="D6" s="28"/>
      <c r="E6" s="27" t="s">
        <v>118</v>
      </c>
    </row>
    <row r="7" spans="1:6" x14ac:dyDescent="0.3">
      <c r="A7" s="25" t="s">
        <v>119</v>
      </c>
      <c r="B7" s="25"/>
      <c r="C7" s="26"/>
      <c r="D7" s="28"/>
      <c r="E7" s="27" t="s">
        <v>120</v>
      </c>
    </row>
    <row r="8" spans="1:6" x14ac:dyDescent="0.3">
      <c r="A8" s="25" t="s">
        <v>121</v>
      </c>
      <c r="B8" s="25"/>
      <c r="C8" s="26"/>
      <c r="D8" s="28"/>
      <c r="E8" s="27" t="s">
        <v>122</v>
      </c>
    </row>
    <row r="9" spans="1:6" x14ac:dyDescent="0.3">
      <c r="A9" s="25" t="s">
        <v>123</v>
      </c>
      <c r="B9" s="28"/>
      <c r="C9" s="26"/>
      <c r="D9" s="28"/>
      <c r="E9" s="27" t="s">
        <v>124</v>
      </c>
    </row>
    <row r="10" spans="1:6" x14ac:dyDescent="0.3">
      <c r="A10" s="25" t="s">
        <v>125</v>
      </c>
      <c r="B10" s="28"/>
      <c r="C10" s="26"/>
      <c r="D10" s="28"/>
      <c r="E10" s="27" t="s">
        <v>126</v>
      </c>
    </row>
    <row r="11" spans="1:6" x14ac:dyDescent="0.3">
      <c r="A11" s="25" t="s">
        <v>127</v>
      </c>
      <c r="B11" s="28"/>
      <c r="C11" s="26"/>
      <c r="D11" s="28"/>
      <c r="E11" s="27" t="s">
        <v>128</v>
      </c>
    </row>
    <row r="12" spans="1:6" x14ac:dyDescent="0.3">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2025-03-18T21:04:39Z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