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8_{F7F54B52-9CF6-4921-A9EB-D4DA062FB36B}" xr6:coauthVersionLast="47" xr6:coauthVersionMax="47" xr10:uidLastSave="{00000000-0000-0000-0000-000000000000}"/>
  <bookViews>
    <workbookView xWindow="-120" yWindow="-120" windowWidth="20730" windowHeight="11310" tabRatio="669" xr2:uid="{00000000-000D-0000-FFFF-FFFF00000000}"/>
  </bookViews>
  <sheets>
    <sheet name="1. ABOGADO EXTERNO" sheetId="1" r:id="rId1"/>
    <sheet name="2. ABOGADO INTERNO " sheetId="2" r:id="rId2"/>
    <sheet name="REPORTE S.F.C." sheetId="3" r:id="rId3"/>
    <sheet name="Hoja1" sheetId="4"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<sst xmlns="http://schemas.openxmlformats.org/spreadsheetml/2006/main" count="169" uniqueCount="144">
  <si>
    <t>FECHA DEL INFORME</t>
  </si>
  <si>
    <t>CLASE DE PROCESO</t>
  </si>
  <si>
    <t>INSTANCIA</t>
  </si>
  <si>
    <t>FECHA DE PROCESO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</si>
  <si>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</si>
  <si>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</si>
  <si>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</si>
  <si>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</si>
  <si>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</si>
  <si>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</si>
  <si>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</si>
  <si>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</si>
  <si>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</si>
  <si>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</si>
  <si>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</si>
  <si>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</si>
  <si>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LÍNEA DE NEGOCIO</t>
  </si>
  <si>
    <t>ESTADO</t>
  </si>
  <si>
    <t>SINIESTRO No.</t>
  </si>
  <si>
    <t>PÓLIZA No.</t>
  </si>
  <si>
    <t>MODALIDAD</t>
  </si>
  <si>
    <t>FECHA DEL SINIESTRO</t>
  </si>
  <si>
    <t>FECHA RECLA. AL ASEGURADO</t>
  </si>
  <si>
    <t>CUANTIFICACIÓN DE LA PÉRDIDA</t>
  </si>
  <si>
    <t>(Se debe incluir el cálculo racionalizado de las pretensiones atendiendo los criterios de la jurisprudencia y las circunstancias fácticas del proceso)</t>
  </si>
  <si>
    <t>1. Civil Ordinario</t>
  </si>
  <si>
    <t>1. Primera Instancia</t>
  </si>
  <si>
    <t xml:space="preserve">VIGENTE </t>
  </si>
  <si>
    <t>2. Ejecutivo</t>
  </si>
  <si>
    <t>2. Segunda Instancia</t>
  </si>
  <si>
    <t>TERMINADO</t>
  </si>
  <si>
    <t>3. Laboral</t>
  </si>
  <si>
    <t>3. Casación</t>
  </si>
  <si>
    <t>4. Parte Civil en Proceso Penal</t>
  </si>
  <si>
    <t>5.  Administrativo en Vía Gubernativa</t>
  </si>
  <si>
    <t>6. Administrativo en Etapa Contenciosa</t>
  </si>
  <si>
    <t>7. Arbitramento</t>
  </si>
  <si>
    <t>8. Reclamación</t>
  </si>
  <si>
    <t>9. Otros.</t>
  </si>
  <si>
    <t>PROBABILIDAD</t>
  </si>
  <si>
    <t>4. Única (Para reclamaciones).</t>
  </si>
  <si>
    <t xml:space="preserve">3 Remoto (100% a favor de la Compañia). </t>
  </si>
  <si>
    <t>No. DE PROCESO</t>
  </si>
  <si>
    <t>DESPACHO</t>
  </si>
  <si>
    <t>No. DE SINIESTRO</t>
  </si>
  <si>
    <t>NUMERO DE POLIZA</t>
  </si>
  <si>
    <t>VIGENCIA</t>
  </si>
  <si>
    <t>FECHA DE LOS HECHOS</t>
  </si>
  <si>
    <t>BROKER DE REASEGURO</t>
  </si>
  <si>
    <t>VALOR ASEGURADO</t>
  </si>
  <si>
    <t>DEDUCIBLE</t>
  </si>
  <si>
    <t>HECHOS</t>
  </si>
  <si>
    <t xml:space="preserve"> ANALISIS Y CUANTIFICACIÓN DE LA PÉRDIDA</t>
  </si>
  <si>
    <t>RESERVA HONORARIOS</t>
  </si>
  <si>
    <t>RESERVA INDEMNIZACIÓN</t>
  </si>
  <si>
    <t>FECHA AJUSTE</t>
  </si>
  <si>
    <t>VALOR</t>
  </si>
  <si>
    <t>LINEA DE NEGOCIO</t>
  </si>
  <si>
    <t>AUTOS</t>
  </si>
  <si>
    <t>RC MEDICA</t>
  </si>
  <si>
    <t>GENERALES</t>
  </si>
  <si>
    <t>R.C.E.</t>
  </si>
  <si>
    <t>PREVISIONALES</t>
  </si>
  <si>
    <t>VIDA</t>
  </si>
  <si>
    <t>A.R.L</t>
  </si>
  <si>
    <t>CUMPLIMIENTO</t>
  </si>
  <si>
    <t>RESPONSABILIDAD FISCAL</t>
  </si>
  <si>
    <t>NOMBRE POLIZA</t>
  </si>
  <si>
    <t>REPORTE DE CONTINGENCIAS - INFORME JURIDICO</t>
  </si>
  <si>
    <t>NOMBRE DE POLIZA</t>
  </si>
  <si>
    <t>TIPO DE CONTRATO</t>
  </si>
  <si>
    <t>AMPARO AFECTADO</t>
  </si>
  <si>
    <t>% CEDIDO</t>
  </si>
  <si>
    <t>% RETENIDO</t>
  </si>
  <si>
    <t>AUTOMATICO</t>
  </si>
  <si>
    <t>FACULTATIVO</t>
  </si>
  <si>
    <t>FECHA AVISO AL BROKER</t>
  </si>
  <si>
    <t>HOJA DE CONTROL INTERNO PROCESOS JURÍDICOS - AJUSTES RESERVAS</t>
  </si>
  <si>
    <t>N° ORDEN</t>
  </si>
  <si>
    <t>INSTANCIA DEL PROCESO</t>
  </si>
  <si>
    <t>ACTOR</t>
  </si>
  <si>
    <t>PARTE PASIVA</t>
  </si>
  <si>
    <t xml:space="preserve">VALORACIÓN </t>
  </si>
  <si>
    <t>CALIFICACIÓN DE MOTIVOS</t>
  </si>
  <si>
    <t>CLASE DE CONTINGENCIA</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</si>
  <si>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</si>
  <si>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</si>
  <si>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</si>
  <si>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</si>
  <si>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</si>
  <si>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</si>
  <si>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</si>
  <si>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</si>
  <si>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</si>
  <si>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</si>
  <si>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</si>
  <si>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</si>
  <si>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</si>
  <si>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</si>
  <si>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</si>
  <si>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</si>
  <si>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</si>
  <si>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</si>
  <si>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</si>
  <si>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</si>
  <si>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</si>
  <si>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</si>
  <si>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</si>
  <si>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</si>
  <si>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</si>
  <si>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</si>
  <si>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</si>
  <si>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</si>
  <si>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</si>
  <si>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</si>
  <si>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</si>
  <si>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</si>
  <si>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</si>
  <si>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</si>
  <si>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</si>
  <si>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2 Eventual (50% en contra y 50% a favor )</t>
  </si>
  <si>
    <t>1 Probable (100% en contra de la Compañia)</t>
  </si>
  <si>
    <t>RENTAS VITALICIAS</t>
  </si>
  <si>
    <t xml:space="preserve"> </t>
  </si>
  <si>
    <t>VALOR HONORARIOS</t>
  </si>
  <si>
    <t>VALOR INDEMNIZACION</t>
  </si>
  <si>
    <t>MONTO - PROVISION TOTAL</t>
  </si>
  <si>
    <t>VALOR DE LA RESERVA CONSTITUIDA SOLO POR INDEMNIZACION</t>
  </si>
  <si>
    <t>VALOR DE LA RESERVA CONSTITUIDA SOLO POR HONORARIOS</t>
  </si>
  <si>
    <t>ESTADO ACTUAL DEL PROCESO</t>
  </si>
  <si>
    <t>GUSTAVO ALBERTO HERRERA</t>
  </si>
  <si>
    <t>DISTRITO ESPECIAL DE SANTIAGO DE CALI</t>
  </si>
  <si>
    <t xml:space="preserve">CONTRALORIA GENERAL DE SANTIAGO DE CALI </t>
  </si>
  <si>
    <t xml:space="preserve">CONTRALORÍA GENERAL DE SANTIAGO DE CALI
DIRECCIÓN OPERATIVA DE RESPONSABILIDAD FISCAL </t>
  </si>
  <si>
    <t>FULVIO LEONARDO SOTO RUBIANO - MARGARITA ROSA BARRERA CÓRDOBA - EDWIN ALBERTO PEREA SERRANO- CENTELLI COLOMBIA S.A.S.</t>
  </si>
  <si>
    <t>Por medio del Auto No. 1900.27.06.24.225 del 02 de diciembre de 2024, se dio
apertura al Proceso de Responsabilidad Fiscal No. 1900.27.06.24.1712, por el presunto
detrimento patrimonial en cuantía de MIL DOSCIENTOS CUARENTA Y SEIS MILLONES
OCHOCIENTOS SESENTA Y CINCO MIL VEINTIOCHO PESOS ($1.246.865.028) MCTE</t>
  </si>
  <si>
    <t>El proceso de responsabilidad fiscal tiene por objeto la investigación de presuntas irregularidades
en la ejecución del contrato No. 4131.1000-2022, cuyo objeto es: “Implementar un Sistema de
Información basado en el uso de tecnologías de la información y las comunicaciones TIC para La
gestión catastral con un enfoque multipropósito en el Distrito de Santiago de Cali dando
cumplimiento a los Proyectos de inversión números BP-26003347 "implementación del Catastro
con enfoque Multipropósito del Distrito de Santiago de Cali", BP26003424 "Renovación del Censo
inmobiliario Rural del Distrito Santiago de Cali" y BP-26003672 "Adquisición del Sistema de
Gestión Catastral Multipropósito del Distrito de Santiago de Cali”, suscrito el 9 de agosto de 2022,por $28.995.000.000 con acta de inicio del 18 de agosto de 2022 y finalización del 31 de
diciembre de 2022, lo anterior por cuanto se evidenció que la oferta del contratista no cumplió con
el personal mínimo requerido toda vez que, de un total de 29 personas solo aportó 27, igualmente
se evidenció en la ejecución que el contratista no cumplió con el personal mínimo requerido por
cuanto terminó ejecutando el contrato con 13 personas; es decir, que el personal ofertado por el
contratista fue inferior al que ejecutó el contrato.”</t>
  </si>
  <si>
    <t xml:space="preserve">La contingencia se califica como EVENTUAL teniendo en cuenta que, dependerá del debate probatorio confirmar o desvirtuar los hallazgos respecto de los presuntos responsables. Adicional a ello, la póliza vinculada ofrece cobertura temporal y material. 
La Póliza de Seguros de Modular Comercial No. 1000074, la cual es la póliza líder de la Póliza de Manejo Global Entidades Estatales No. 3335224026165 emitida por Mapfre Seguros Generales de Colombia S.A. cuyo tomador y asegurado es el Distrito Especial de Santiago de Cali; presta cobertura material y temporal de conformidad con los hechos objeto de investigación fiscal. En primer lugar, debe decirse que la precitada póliza se pactó bajo la modalidad de descubrimiento con una vigencia del 29 de febrero de 2024 al 1 de febrero de 2025, dado que el descubrimiento del siniestro se produjo con la notificación del auto de apertura el 02 de diciembre de 2024, la póliza brindaría cobertura temporal. Adicional a ello presta cobertura material ya que dentro de sus amparos se encuentran contemplados los fallos con responsabilidad fiscal.
Respecto al juicio de responsabilidad, de conformidad con los distintos informes de supervisión en los cuales se consigna el cumplimiento de las obligaciones contractuales, se puede constatar que el equipo técnico que fue presentado en la propuesta económica de CINTELI fue el mismo que ejecutó la totalidad del contrato, sin embargo, tal como lo aclaró el contratista, el cargo de gerente del proyecto del componente de PRESTACIÓN DEL SERVICIO DE SUSCRIPCIÓN DE LA SOLUCIÓN (SISTEMA DE INFORMACIÓN EN MODALIDAD DE SOFTWARE COMO SERVICIO (SAAS) y el del componente de GEORREFERENCIACIÓN fue atendido por el mismo profesional ya que se requería el mismo perfil con misma experiencia y dado que el pliego no contiene una prohibición expresa sobre que el mismo profesional desempeñará el cargo de gerente de proyecto de dos componentes. De cualquier manera, la decisión final dependerá de la valoración que realice el ente de control de las pruebas aportadas en el curso de la actuación, y de las versiones libres que se practiquen.
Lo anterior sin perjuicio del carácter contingente del proceso
 </t>
  </si>
  <si>
    <t xml:space="preserve">1900.27.06.24.1712 </t>
  </si>
  <si>
    <t>Póliza de Seguros de Modular Comercial No. 1000074 (Póliza interna Mapfre
Seguros No. 3335224026165)</t>
  </si>
  <si>
    <t>Póliza de Manejo Global Entidades Estatales</t>
  </si>
  <si>
    <t xml:space="preserve">El día 16 de marzo de 2025 se radicó en representación de Mapfre Seguros Generales de Colombia el pronunciamiento frente al AUTO DE APERTURA.     </t>
  </si>
  <si>
    <t>Los hechos objeto de investigación tuvieron lugar entre el 18 de agosto de
2022 y el 31 de diciembre de 2022</t>
  </si>
  <si>
    <t>Valor asegurado: $ 1.000.000.000.
Cuantía detrimento patrimonial: $1.246.865.028. Dado que la cuantía del detrimento excede el valor asegurado, se tomará este último como base. 
Porcentaje de participación en coaseguro Mapfre 19%: $190.000.000.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</si>
</sst>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9">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14" fontId="7" fillId="0" borderId="1" xfId="0" applyNumberFormat="1"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top" wrapText="1"/>
      <protection locked="0"/>
    </xf>
    <xf numFmtId="0" fontId="3" fillId="2" borderId="1" xfId="0" applyFont="1" applyFill="1" applyBorder="1" applyAlignment="1">
      <alignment horizontal="center" vertical="center"/>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center" vertical="top" wrapText="1"/>
      <protection locked="0"/>
    </xf>
    <xf numFmtId="0" fontId="2" fillId="2"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3" borderId="1" xfId="0" applyFont="1" applyFill="1" applyBorder="1" applyAlignment="1">
      <alignment horizontal="center" vertical="center" wrapText="1"/>
    </xf>
    <xf numFmtId="1" fontId="7" fillId="0" borderId="1" xfId="0" applyNumberFormat="1"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topLeftCell="A2" zoomScale="80" zoomScaleNormal="80" workbookViewId="0">
      <selection activeCell="J6" sqref="J6"/>
    </sheetView>
  </sheetViews>
  <sheetFormatPr baseColWidth="10" defaultRowHeight="15" x14ac:dyDescent="0.25"/>
  <cols>
    <col min="1" max="1" width="20.42578125" customWidth="1"/>
    <col min="2" max="2" width="23.5703125" customWidth="1"/>
    <col min="3" max="3" width="13.42578125" customWidth="1"/>
    <col min="4" max="4" width="24.42578125" customWidth="1"/>
    <col min="5" max="5" width="14.140625" customWidth="1"/>
    <col min="8" max="8" width="8.140625" customWidth="1"/>
    <col min="15" max="15" width="36.42578125" style="27" bestFit="1" customWidth="1"/>
    <col min="16" max="16" width="28" style="27" bestFit="1" customWidth="1"/>
    <col min="17" max="17" width="38.42578125" style="27" bestFit="1" customWidth="1"/>
    <col min="18" max="18" width="15.85546875" style="27" customWidth="1"/>
    <col min="19" max="19" width="27.42578125" style="27" bestFit="1" customWidth="1"/>
    <col min="20" max="20" width="11.42578125" style="27"/>
  </cols>
  <sheetData>
    <row r="2" spans="1:19" ht="21" x14ac:dyDescent="0.25">
      <c r="A2" s="58" t="s">
        <v>68</v>
      </c>
      <c r="B2" s="58"/>
      <c r="C2" s="58"/>
      <c r="D2" s="58"/>
      <c r="E2" s="58"/>
      <c r="F2" s="58"/>
      <c r="G2" s="58"/>
      <c r="H2" s="58"/>
      <c r="O2" s="23"/>
      <c r="P2" s="24"/>
      <c r="Q2" s="24"/>
      <c r="R2" s="24"/>
      <c r="S2" s="24"/>
    </row>
    <row r="3" spans="1:19" x14ac:dyDescent="0.25">
      <c r="A3" s="56" t="s">
        <v>0</v>
      </c>
      <c r="B3" s="56"/>
      <c r="C3" s="56"/>
      <c r="D3" s="51">
        <v>45733</v>
      </c>
      <c r="E3" s="51"/>
      <c r="F3" s="51"/>
      <c r="G3" s="51"/>
      <c r="H3" s="51"/>
      <c r="O3" s="25"/>
      <c r="P3" s="25"/>
      <c r="Q3" s="26"/>
      <c r="R3" s="26"/>
    </row>
    <row r="4" spans="1:19" x14ac:dyDescent="0.25">
      <c r="A4" s="40" t="s">
        <v>1</v>
      </c>
      <c r="B4" s="47" t="s">
        <v>38</v>
      </c>
      <c r="C4" s="47"/>
      <c r="D4" s="47"/>
      <c r="E4" s="40" t="s">
        <v>2</v>
      </c>
      <c r="F4" s="48" t="s">
        <v>2</v>
      </c>
      <c r="G4" s="48"/>
      <c r="H4" s="48"/>
      <c r="O4" s="25"/>
      <c r="P4" s="25"/>
      <c r="Q4" s="26"/>
      <c r="R4" s="26"/>
    </row>
    <row r="5" spans="1:19" x14ac:dyDescent="0.25">
      <c r="A5" s="40" t="s">
        <v>3</v>
      </c>
      <c r="B5" s="46">
        <v>45630</v>
      </c>
      <c r="C5" s="46"/>
      <c r="D5" s="46"/>
      <c r="E5" s="40" t="s">
        <v>17</v>
      </c>
      <c r="F5" s="52" t="s">
        <v>27</v>
      </c>
      <c r="G5" s="52"/>
      <c r="H5" s="52"/>
      <c r="O5" s="25"/>
      <c r="P5" s="25"/>
      <c r="Q5" s="26"/>
      <c r="R5" s="26"/>
    </row>
    <row r="6" spans="1:19" ht="50.25" customHeight="1" x14ac:dyDescent="0.25">
      <c r="A6" s="40" t="s">
        <v>4</v>
      </c>
      <c r="B6" s="48" t="s">
        <v>132</v>
      </c>
      <c r="C6" s="48"/>
      <c r="D6" s="48"/>
      <c r="E6" s="48"/>
      <c r="F6" s="48"/>
      <c r="G6" s="48"/>
      <c r="H6" s="48"/>
      <c r="O6" s="25"/>
      <c r="P6" s="25"/>
      <c r="Q6" s="26"/>
      <c r="R6" s="28"/>
    </row>
    <row r="7" spans="1:19" ht="54" customHeight="1" x14ac:dyDescent="0.25">
      <c r="A7" s="40" t="s">
        <v>5</v>
      </c>
      <c r="B7" s="57" t="s">
        <v>134</v>
      </c>
      <c r="C7" s="57"/>
      <c r="D7" s="57"/>
      <c r="E7" s="57"/>
      <c r="F7" s="57"/>
      <c r="G7" s="57"/>
      <c r="H7" s="57"/>
      <c r="O7" s="25"/>
      <c r="P7" s="25"/>
      <c r="Q7" s="26"/>
      <c r="R7" s="28"/>
    </row>
    <row r="8" spans="1:19" ht="32.25" customHeight="1" x14ac:dyDescent="0.25">
      <c r="A8" s="40" t="s">
        <v>6</v>
      </c>
      <c r="B8" s="48" t="s">
        <v>131</v>
      </c>
      <c r="C8" s="48"/>
      <c r="D8" s="48"/>
      <c r="E8" s="48"/>
      <c r="F8" s="48"/>
      <c r="G8" s="48"/>
      <c r="H8" s="48"/>
      <c r="O8" s="25"/>
      <c r="P8" s="25"/>
      <c r="Q8" s="26"/>
      <c r="R8" s="28"/>
    </row>
    <row r="9" spans="1:19" ht="53.25" customHeight="1" x14ac:dyDescent="0.25">
      <c r="A9" s="40" t="s">
        <v>7</v>
      </c>
      <c r="B9" s="57" t="s">
        <v>135</v>
      </c>
      <c r="C9" s="57"/>
      <c r="D9" s="57"/>
      <c r="E9" s="57"/>
      <c r="F9" s="57"/>
      <c r="G9" s="57"/>
      <c r="H9" s="57"/>
      <c r="O9" s="25"/>
      <c r="P9" s="25"/>
      <c r="Q9" s="26"/>
      <c r="R9" s="28"/>
    </row>
    <row r="10" spans="1:19" x14ac:dyDescent="0.25">
      <c r="A10" s="40" t="s">
        <v>8</v>
      </c>
      <c r="B10" s="59">
        <v>190000000</v>
      </c>
      <c r="C10" s="59"/>
      <c r="D10" s="59"/>
      <c r="E10" s="59"/>
      <c r="F10" s="59"/>
      <c r="G10" s="59"/>
      <c r="H10" s="59"/>
      <c r="O10" s="25"/>
      <c r="P10" s="28"/>
      <c r="Q10" s="26"/>
      <c r="R10" s="28"/>
    </row>
    <row r="11" spans="1:19" ht="164.25" customHeight="1" x14ac:dyDescent="0.25">
      <c r="A11" s="40" t="s">
        <v>9</v>
      </c>
      <c r="B11" s="60" t="s">
        <v>136</v>
      </c>
      <c r="C11" s="60"/>
      <c r="D11" s="60"/>
      <c r="E11" s="60"/>
      <c r="F11" s="60"/>
      <c r="G11" s="60"/>
      <c r="H11" s="60"/>
      <c r="O11" s="25"/>
      <c r="P11" s="28"/>
      <c r="Q11" s="26"/>
      <c r="R11" s="28"/>
    </row>
    <row r="12" spans="1:19" ht="217.5" customHeight="1" x14ac:dyDescent="0.25">
      <c r="A12" s="40" t="s">
        <v>10</v>
      </c>
      <c r="B12" s="60" t="s">
        <v>137</v>
      </c>
      <c r="C12" s="60"/>
      <c r="D12" s="60"/>
      <c r="E12" s="60"/>
      <c r="F12" s="60"/>
      <c r="G12" s="60"/>
      <c r="H12" s="60"/>
      <c r="O12" s="25"/>
      <c r="P12" s="28"/>
      <c r="Q12" s="26"/>
      <c r="R12" s="28"/>
    </row>
    <row r="13" spans="1:19" ht="25.5" x14ac:dyDescent="0.25">
      <c r="A13" s="40" t="s">
        <v>11</v>
      </c>
      <c r="B13" s="41" t="s">
        <v>120</v>
      </c>
      <c r="C13" s="40" t="s">
        <v>12</v>
      </c>
      <c r="D13" s="42"/>
      <c r="E13" s="40" t="s">
        <v>13</v>
      </c>
      <c r="F13" s="48" t="s">
        <v>130</v>
      </c>
      <c r="G13" s="48"/>
      <c r="H13" s="48"/>
    </row>
    <row r="14" spans="1:19" ht="26.25" x14ac:dyDescent="0.25">
      <c r="A14" s="40" t="s">
        <v>14</v>
      </c>
      <c r="B14" s="48" t="s">
        <v>133</v>
      </c>
      <c r="C14" s="48"/>
      <c r="D14" s="48"/>
      <c r="E14" s="43" t="s">
        <v>15</v>
      </c>
      <c r="F14" s="48" t="s">
        <v>138</v>
      </c>
      <c r="G14" s="48"/>
      <c r="H14" s="48"/>
      <c r="P14" s="28"/>
      <c r="Q14" s="26"/>
      <c r="R14" s="28"/>
    </row>
    <row r="15" spans="1:19" ht="89.25" customHeight="1" x14ac:dyDescent="0.25">
      <c r="A15" s="40" t="s">
        <v>18</v>
      </c>
      <c r="B15" s="44"/>
      <c r="C15" s="40" t="s">
        <v>19</v>
      </c>
      <c r="D15" s="67" t="s">
        <v>139</v>
      </c>
      <c r="E15" s="45" t="s">
        <v>67</v>
      </c>
      <c r="F15" s="48" t="s">
        <v>140</v>
      </c>
      <c r="G15" s="48"/>
      <c r="H15" s="48"/>
      <c r="O15" s="25"/>
      <c r="P15" s="28"/>
      <c r="Q15" s="26"/>
      <c r="R15" s="28"/>
    </row>
    <row r="16" spans="1:19" ht="30.75" customHeight="1" x14ac:dyDescent="0.25">
      <c r="A16" s="40" t="s">
        <v>16</v>
      </c>
      <c r="B16" s="53" t="s">
        <v>66</v>
      </c>
      <c r="C16" s="54"/>
      <c r="D16" s="54"/>
      <c r="E16" s="54"/>
      <c r="F16" s="54"/>
      <c r="G16" s="54"/>
      <c r="H16" s="55"/>
      <c r="O16" s="25"/>
      <c r="P16" s="28"/>
      <c r="Q16" s="26"/>
      <c r="R16" s="28"/>
    </row>
    <row r="17" spans="1:8" ht="63.75" customHeight="1" x14ac:dyDescent="0.25">
      <c r="A17" s="40" t="s">
        <v>21</v>
      </c>
      <c r="B17" s="68" t="s">
        <v>142</v>
      </c>
      <c r="C17" s="51"/>
      <c r="D17" s="51"/>
      <c r="E17" s="40" t="s">
        <v>22</v>
      </c>
      <c r="F17" s="51"/>
      <c r="G17" s="52"/>
      <c r="H17" s="52"/>
    </row>
    <row r="18" spans="1:8" x14ac:dyDescent="0.25">
      <c r="A18" s="49" t="s">
        <v>23</v>
      </c>
      <c r="B18" s="49"/>
      <c r="C18" s="49"/>
      <c r="D18" s="49"/>
      <c r="E18" s="49"/>
      <c r="F18" s="49"/>
      <c r="G18" s="49"/>
      <c r="H18" s="49"/>
    </row>
    <row r="19" spans="1:8" ht="25.5" customHeight="1" x14ac:dyDescent="0.25">
      <c r="A19" s="50" t="s">
        <v>24</v>
      </c>
      <c r="B19" s="50"/>
      <c r="C19" s="50"/>
      <c r="D19" s="50"/>
      <c r="E19" s="50"/>
      <c r="F19" s="50"/>
      <c r="G19" s="50"/>
      <c r="H19" s="50"/>
    </row>
    <row r="20" spans="1:8" ht="84" customHeight="1" x14ac:dyDescent="0.25">
      <c r="A20" s="47" t="s">
        <v>143</v>
      </c>
      <c r="B20" s="47"/>
      <c r="C20" s="47"/>
      <c r="D20" s="47"/>
      <c r="E20" s="47"/>
      <c r="F20" s="47"/>
      <c r="G20" s="47"/>
      <c r="H20" s="47"/>
    </row>
    <row r="21" spans="1:8" x14ac:dyDescent="0.25">
      <c r="A21" s="56" t="s">
        <v>129</v>
      </c>
      <c r="B21" s="56"/>
      <c r="C21" s="56"/>
      <c r="D21" s="56"/>
      <c r="E21" s="56"/>
      <c r="F21" s="56"/>
      <c r="G21" s="56"/>
      <c r="H21" s="56"/>
    </row>
    <row r="22" spans="1:8" ht="42" customHeight="1" x14ac:dyDescent="0.25">
      <c r="A22" s="57" t="s">
        <v>141</v>
      </c>
      <c r="B22" s="57"/>
      <c r="C22" s="57"/>
      <c r="D22" s="57"/>
      <c r="E22" s="57"/>
      <c r="F22" s="57"/>
      <c r="G22" s="57"/>
      <c r="H22" s="57"/>
    </row>
  </sheetData>
  <mergeCells count="2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 ref="B5:D5"/>
    <mergeCell ref="B4:D4"/>
    <mergeCell ref="F4:H4"/>
    <mergeCell ref="A18:H18"/>
    <mergeCell ref="A19:H19"/>
    <mergeCell ref="F14:H14"/>
    <mergeCell ref="B6:H6"/>
    <mergeCell ref="B17:D17"/>
    <mergeCell ref="F17:H17"/>
    <mergeCell ref="B16:H16"/>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topLeftCell="A15" zoomScale="80" zoomScaleNormal="80" workbookViewId="0">
      <selection activeCell="B12" sqref="B12:F12"/>
    </sheetView>
  </sheetViews>
  <sheetFormatPr baseColWidth="10" defaultRowHeight="15" x14ac:dyDescent="0.25"/>
  <cols>
    <col min="1" max="1" width="22.5703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5703125" style="4" bestFit="1" customWidth="1"/>
    <col min="11" max="16384" width="11.42578125" style="4"/>
  </cols>
  <sheetData>
    <row r="2" spans="1:6" ht="21" x14ac:dyDescent="0.25">
      <c r="A2" s="58" t="s">
        <v>77</v>
      </c>
      <c r="B2" s="58"/>
      <c r="C2" s="58"/>
      <c r="D2" s="58"/>
      <c r="E2" s="58"/>
      <c r="F2" s="58"/>
    </row>
    <row r="3" spans="1:6" x14ac:dyDescent="0.25">
      <c r="A3" s="2" t="s">
        <v>4</v>
      </c>
      <c r="B3" s="62" t="str">
        <f>'1. ABOGADO EXTERNO'!B6:H6</f>
        <v xml:space="preserve">CONTRALORIA GENERAL DE SANTIAGO DE CALI </v>
      </c>
      <c r="C3" s="62"/>
      <c r="D3" s="62"/>
      <c r="E3" s="62"/>
      <c r="F3" s="62"/>
    </row>
    <row r="4" spans="1:6" x14ac:dyDescent="0.25">
      <c r="A4" s="2" t="s">
        <v>42</v>
      </c>
      <c r="B4" s="36"/>
      <c r="C4" s="2" t="s">
        <v>43</v>
      </c>
      <c r="D4" s="63"/>
      <c r="E4" s="63"/>
      <c r="F4" s="63"/>
    </row>
    <row r="5" spans="1:6" x14ac:dyDescent="0.25">
      <c r="A5" s="2" t="s">
        <v>6</v>
      </c>
      <c r="B5" s="62"/>
      <c r="C5" s="62"/>
      <c r="D5" s="62"/>
      <c r="E5" s="62"/>
      <c r="F5" s="62"/>
    </row>
    <row r="6" spans="1:6" x14ac:dyDescent="0.25">
      <c r="A6" s="2" t="s">
        <v>45</v>
      </c>
      <c r="B6" s="32"/>
      <c r="C6" s="2" t="s">
        <v>46</v>
      </c>
      <c r="D6" s="39"/>
      <c r="E6" s="2" t="s">
        <v>39</v>
      </c>
      <c r="F6" s="39"/>
    </row>
    <row r="7" spans="1:6" ht="39.75" customHeight="1" x14ac:dyDescent="0.25">
      <c r="A7" s="2" t="s">
        <v>71</v>
      </c>
      <c r="B7" s="32"/>
      <c r="C7" s="2" t="s">
        <v>49</v>
      </c>
      <c r="D7" s="33"/>
      <c r="E7" s="2" t="s">
        <v>50</v>
      </c>
      <c r="F7" s="34"/>
    </row>
    <row r="8" spans="1:6" ht="35.25" customHeight="1" x14ac:dyDescent="0.25">
      <c r="A8" s="2" t="s">
        <v>44</v>
      </c>
      <c r="B8" s="35"/>
      <c r="C8" s="2" t="s">
        <v>69</v>
      </c>
      <c r="D8" s="35"/>
      <c r="E8" s="2" t="s">
        <v>20</v>
      </c>
      <c r="F8" s="36"/>
    </row>
    <row r="9" spans="1:6" ht="37.5" customHeight="1" x14ac:dyDescent="0.25">
      <c r="A9" s="2" t="s">
        <v>48</v>
      </c>
      <c r="B9" s="5"/>
      <c r="C9" s="61" t="s">
        <v>70</v>
      </c>
      <c r="D9" s="62"/>
      <c r="E9" s="2" t="s">
        <v>72</v>
      </c>
      <c r="F9" s="1"/>
    </row>
    <row r="10" spans="1:6" ht="30" x14ac:dyDescent="0.25">
      <c r="A10" s="2" t="s">
        <v>76</v>
      </c>
      <c r="B10" s="5"/>
      <c r="C10" s="61"/>
      <c r="D10" s="62"/>
      <c r="E10" s="2" t="s">
        <v>73</v>
      </c>
      <c r="F10" s="1"/>
    </row>
    <row r="11" spans="1:6" ht="46.5" customHeight="1" x14ac:dyDescent="0.25">
      <c r="A11" s="2" t="s">
        <v>47</v>
      </c>
      <c r="B11" s="37"/>
      <c r="C11" s="2" t="s">
        <v>22</v>
      </c>
      <c r="D11" s="37"/>
      <c r="E11" s="2" t="s">
        <v>7</v>
      </c>
      <c r="F11" s="38"/>
    </row>
    <row r="12" spans="1:6" ht="167.25" customHeight="1" x14ac:dyDescent="0.25">
      <c r="A12" s="2" t="s">
        <v>51</v>
      </c>
      <c r="B12" s="65"/>
      <c r="C12" s="65"/>
      <c r="D12" s="65"/>
      <c r="E12" s="65"/>
      <c r="F12" s="65"/>
    </row>
    <row r="13" spans="1:6" ht="21" x14ac:dyDescent="0.25">
      <c r="A13" s="58" t="s">
        <v>52</v>
      </c>
      <c r="B13" s="58"/>
      <c r="C13" s="58"/>
      <c r="D13" s="58"/>
      <c r="E13" s="58"/>
      <c r="F13" s="58"/>
    </row>
    <row r="14" spans="1:6" x14ac:dyDescent="0.25">
      <c r="A14" s="64"/>
      <c r="B14" s="64"/>
      <c r="C14" s="64"/>
      <c r="D14" s="64"/>
      <c r="E14" s="64"/>
      <c r="F14" s="64"/>
    </row>
    <row r="15" spans="1:6" x14ac:dyDescent="0.25">
      <c r="A15" s="64"/>
      <c r="B15" s="64"/>
      <c r="C15" s="64"/>
      <c r="D15" s="64"/>
      <c r="E15" s="64"/>
      <c r="F15" s="64"/>
    </row>
    <row r="16" spans="1:6" x14ac:dyDescent="0.25">
      <c r="A16" s="64"/>
      <c r="B16" s="64"/>
      <c r="C16" s="64"/>
      <c r="D16" s="64"/>
      <c r="E16" s="64"/>
      <c r="F16" s="64"/>
    </row>
    <row r="17" spans="1:6" x14ac:dyDescent="0.25">
      <c r="A17" s="64"/>
      <c r="B17" s="64"/>
      <c r="C17" s="64"/>
      <c r="D17" s="64"/>
      <c r="E17" s="64"/>
      <c r="F17" s="64"/>
    </row>
    <row r="18" spans="1:6" x14ac:dyDescent="0.25">
      <c r="A18" s="64"/>
      <c r="B18" s="64"/>
      <c r="C18" s="64"/>
      <c r="D18" s="64"/>
      <c r="E18" s="64"/>
      <c r="F18" s="64"/>
    </row>
    <row r="19" spans="1:6" x14ac:dyDescent="0.25">
      <c r="A19" s="64"/>
      <c r="B19" s="64"/>
      <c r="C19" s="64"/>
      <c r="D19" s="64"/>
      <c r="E19" s="64"/>
      <c r="F19" s="64"/>
    </row>
    <row r="20" spans="1:6" x14ac:dyDescent="0.25">
      <c r="A20" s="64"/>
      <c r="B20" s="64"/>
      <c r="C20" s="64"/>
      <c r="D20" s="64"/>
      <c r="E20" s="64"/>
      <c r="F20" s="64"/>
    </row>
    <row r="21" spans="1:6" x14ac:dyDescent="0.25">
      <c r="A21" s="64"/>
      <c r="B21" s="64"/>
      <c r="C21" s="64"/>
      <c r="D21" s="64"/>
      <c r="E21" s="64"/>
      <c r="F21" s="64"/>
    </row>
    <row r="22" spans="1:6" x14ac:dyDescent="0.25">
      <c r="A22" s="64"/>
      <c r="B22" s="64"/>
      <c r="C22" s="64"/>
      <c r="D22" s="64"/>
      <c r="E22" s="64"/>
      <c r="F22" s="64"/>
    </row>
    <row r="23" spans="1:6" x14ac:dyDescent="0.25">
      <c r="A23" s="64"/>
      <c r="B23" s="64"/>
      <c r="C23" s="64"/>
      <c r="D23" s="64"/>
      <c r="E23" s="64"/>
      <c r="F23" s="64"/>
    </row>
    <row r="24" spans="1:6" x14ac:dyDescent="0.25">
      <c r="A24" s="64"/>
      <c r="B24" s="64"/>
      <c r="C24" s="64"/>
      <c r="D24" s="64"/>
      <c r="E24" s="64"/>
      <c r="F24" s="64"/>
    </row>
    <row r="25" spans="1:6" x14ac:dyDescent="0.25">
      <c r="A25" s="64"/>
      <c r="B25" s="64"/>
      <c r="C25" s="64"/>
      <c r="D25" s="64"/>
      <c r="E25" s="64"/>
      <c r="F25" s="64"/>
    </row>
    <row r="26" spans="1:6" x14ac:dyDescent="0.25">
      <c r="A26" s="64"/>
      <c r="B26" s="64"/>
      <c r="C26" s="64"/>
      <c r="D26" s="64"/>
      <c r="E26" s="64"/>
      <c r="F26" s="64"/>
    </row>
    <row r="27" spans="1:6" x14ac:dyDescent="0.25">
      <c r="A27" s="64"/>
      <c r="B27" s="64"/>
      <c r="C27" s="64"/>
      <c r="D27" s="64"/>
      <c r="E27" s="64"/>
      <c r="F27" s="64"/>
    </row>
    <row r="28" spans="1:6" x14ac:dyDescent="0.25">
      <c r="A28" s="64"/>
      <c r="B28" s="64"/>
      <c r="C28" s="64"/>
      <c r="D28" s="64"/>
      <c r="E28" s="64"/>
      <c r="F28" s="64"/>
    </row>
    <row r="29" spans="1:6" x14ac:dyDescent="0.25">
      <c r="A29" s="64"/>
      <c r="B29" s="64"/>
      <c r="C29" s="64"/>
      <c r="D29" s="64"/>
      <c r="E29" s="64"/>
      <c r="F29" s="64"/>
    </row>
    <row r="30" spans="1:6" x14ac:dyDescent="0.25">
      <c r="A30" s="64"/>
      <c r="B30" s="64"/>
      <c r="C30" s="64"/>
      <c r="D30" s="64"/>
      <c r="E30" s="64"/>
      <c r="F30" s="64"/>
    </row>
    <row r="31" spans="1:6" x14ac:dyDescent="0.25">
      <c r="A31" s="64"/>
      <c r="B31" s="64"/>
      <c r="C31" s="64"/>
      <c r="D31" s="64"/>
      <c r="E31" s="64"/>
      <c r="F31" s="64"/>
    </row>
    <row r="32" spans="1:6" x14ac:dyDescent="0.25">
      <c r="A32" s="64"/>
      <c r="B32" s="64"/>
      <c r="C32" s="64"/>
      <c r="D32" s="64"/>
      <c r="E32" s="64"/>
      <c r="F32" s="64"/>
    </row>
    <row r="33" spans="1:6" x14ac:dyDescent="0.25">
      <c r="A33" s="64"/>
      <c r="B33" s="64"/>
      <c r="C33" s="64"/>
      <c r="D33" s="64"/>
      <c r="E33" s="64"/>
      <c r="F33" s="64"/>
    </row>
    <row r="34" spans="1:6" x14ac:dyDescent="0.25">
      <c r="A34" s="64"/>
      <c r="B34" s="64"/>
      <c r="C34" s="64"/>
      <c r="D34" s="64"/>
      <c r="E34" s="64"/>
      <c r="F34" s="64"/>
    </row>
    <row r="35" spans="1:6" x14ac:dyDescent="0.25">
      <c r="A35" s="64"/>
      <c r="B35" s="64"/>
      <c r="C35" s="64"/>
      <c r="D35" s="64"/>
      <c r="E35" s="64"/>
      <c r="F35" s="64"/>
    </row>
    <row r="36" spans="1:6" x14ac:dyDescent="0.25">
      <c r="A36" s="64"/>
      <c r="B36" s="64"/>
      <c r="C36" s="64"/>
      <c r="D36" s="64"/>
      <c r="E36" s="64"/>
      <c r="F36" s="64"/>
    </row>
    <row r="37" spans="1:6" x14ac:dyDescent="0.25">
      <c r="A37" s="61" t="s">
        <v>53</v>
      </c>
      <c r="B37" s="61"/>
      <c r="C37" s="66"/>
      <c r="D37" s="61" t="s">
        <v>54</v>
      </c>
      <c r="E37" s="61"/>
      <c r="F37" s="61"/>
    </row>
    <row r="38" spans="1:6" x14ac:dyDescent="0.25">
      <c r="A38" s="2" t="s">
        <v>55</v>
      </c>
      <c r="B38" s="2" t="s">
        <v>56</v>
      </c>
      <c r="C38" s="66"/>
      <c r="D38" s="2" t="s">
        <v>55</v>
      </c>
      <c r="E38" s="61" t="s">
        <v>56</v>
      </c>
      <c r="F38" s="61"/>
    </row>
    <row r="39" spans="1:6" x14ac:dyDescent="0.25">
      <c r="A39" s="3"/>
      <c r="B39" s="3"/>
      <c r="C39" s="66"/>
      <c r="D39" s="3"/>
      <c r="E39" s="64"/>
      <c r="F39" s="64"/>
    </row>
    <row r="40" spans="1:6" x14ac:dyDescent="0.25">
      <c r="A40" s="3"/>
      <c r="B40" s="3"/>
      <c r="C40" s="66"/>
      <c r="D40" s="3"/>
      <c r="E40" s="64"/>
      <c r="F40" s="64"/>
    </row>
    <row r="41" spans="1:6" x14ac:dyDescent="0.25">
      <c r="A41" s="3"/>
      <c r="B41" s="3"/>
      <c r="C41" s="66"/>
      <c r="D41" s="3"/>
      <c r="E41" s="64"/>
      <c r="F41" s="64"/>
    </row>
    <row r="42" spans="1:6" x14ac:dyDescent="0.25">
      <c r="A42" s="3"/>
      <c r="B42" s="3"/>
      <c r="C42" s="66"/>
      <c r="D42" s="3"/>
      <c r="E42" s="64"/>
      <c r="F42" s="64"/>
    </row>
    <row r="43" spans="1:6" x14ac:dyDescent="0.25">
      <c r="A43" s="3"/>
      <c r="B43" s="3"/>
      <c r="C43" s="66"/>
      <c r="D43" s="3"/>
      <c r="E43" s="64"/>
      <c r="F43" s="64"/>
    </row>
  </sheetData>
  <sheetProtection algorithmName="SHA-512" hashValue="cpoSRpEAkwuNc/er05ySlMDH+Udt1Lm5m59dz3Oe+VtTL7dO522TxM+6MLSNRieYKVee95QbQNgboW4hZiXyQA==" saltValue="l4c4tWSVX+RuxVDq4RDMtw==" spinCount="100000" sheet="1" objects="1" scenarios="1"/>
  <mergeCells count="18">
    <mergeCell ref="E42:F42"/>
    <mergeCell ref="E43:F43"/>
    <mergeCell ref="B12:F12"/>
    <mergeCell ref="E39:F39"/>
    <mergeCell ref="E40:F40"/>
    <mergeCell ref="E41:F41"/>
    <mergeCell ref="A13:F13"/>
    <mergeCell ref="A14:F36"/>
    <mergeCell ref="A37:B37"/>
    <mergeCell ref="C37:C43"/>
    <mergeCell ref="D37:F37"/>
    <mergeCell ref="E38:F38"/>
    <mergeCell ref="C9:C10"/>
    <mergeCell ref="D9:D10"/>
    <mergeCell ref="A2:F2"/>
    <mergeCell ref="B3:F3"/>
    <mergeCell ref="D4:F4"/>
    <mergeCell ref="B5:F5"/>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RowHeight="15" x14ac:dyDescent="0.25"/>
  <cols>
    <col min="1" max="1" width="7.140625" customWidth="1"/>
    <col min="2" max="2" width="15.7109375" bestFit="1" customWidth="1"/>
    <col min="3" max="3" width="20.42578125" customWidth="1"/>
    <col min="4" max="4" width="14.5703125" customWidth="1"/>
    <col min="5" max="5" width="21.28515625" customWidth="1"/>
    <col min="6" max="6" width="34.85546875" customWidth="1"/>
    <col min="7" max="7" width="16.140625" customWidth="1"/>
    <col min="8" max="8" width="15.5703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7" t="s">
        <v>78</v>
      </c>
      <c r="B1" s="7" t="s">
        <v>1</v>
      </c>
      <c r="C1" s="7" t="s">
        <v>79</v>
      </c>
      <c r="D1" s="8" t="s">
        <v>3</v>
      </c>
      <c r="E1" s="9" t="s">
        <v>80</v>
      </c>
      <c r="F1" s="10" t="s">
        <v>81</v>
      </c>
      <c r="G1" s="9" t="s">
        <v>7</v>
      </c>
      <c r="H1" s="11" t="s">
        <v>82</v>
      </c>
      <c r="I1" s="9" t="s">
        <v>9</v>
      </c>
      <c r="J1" s="9" t="s">
        <v>83</v>
      </c>
      <c r="K1" s="9" t="s">
        <v>84</v>
      </c>
      <c r="L1" s="9" t="s">
        <v>125</v>
      </c>
      <c r="M1" s="9" t="s">
        <v>124</v>
      </c>
      <c r="N1" s="12" t="s">
        <v>126</v>
      </c>
      <c r="O1" s="12" t="s">
        <v>85</v>
      </c>
      <c r="P1" s="12" t="s">
        <v>49</v>
      </c>
      <c r="Q1" s="9" t="s">
        <v>13</v>
      </c>
      <c r="R1" s="10" t="s">
        <v>16</v>
      </c>
      <c r="S1" s="10" t="s">
        <v>86</v>
      </c>
      <c r="T1" s="10" t="s">
        <v>87</v>
      </c>
      <c r="U1" s="13" t="s">
        <v>88</v>
      </c>
      <c r="V1" s="13" t="s">
        <v>89</v>
      </c>
      <c r="W1" s="9" t="s">
        <v>90</v>
      </c>
      <c r="X1" s="9" t="s">
        <v>14</v>
      </c>
      <c r="Y1" s="9" t="s">
        <v>91</v>
      </c>
      <c r="Z1" s="14" t="s">
        <v>92</v>
      </c>
      <c r="AA1" s="10" t="s">
        <v>93</v>
      </c>
      <c r="AB1" s="10" t="s">
        <v>94</v>
      </c>
    </row>
    <row r="2" spans="1:28" ht="48" customHeight="1" x14ac:dyDescent="0.25">
      <c r="A2" s="15" t="s">
        <v>95</v>
      </c>
      <c r="B2" s="15" t="s">
        <v>96</v>
      </c>
      <c r="C2" s="15" t="s">
        <v>97</v>
      </c>
      <c r="D2" s="15" t="s">
        <v>98</v>
      </c>
      <c r="E2" s="15" t="s">
        <v>99</v>
      </c>
      <c r="F2" s="15" t="s">
        <v>100</v>
      </c>
      <c r="G2" s="15" t="s">
        <v>101</v>
      </c>
      <c r="H2" s="15" t="s">
        <v>102</v>
      </c>
      <c r="I2" s="15" t="s">
        <v>103</v>
      </c>
      <c r="J2" s="15" t="s">
        <v>104</v>
      </c>
      <c r="K2" s="15" t="s">
        <v>105</v>
      </c>
      <c r="L2" s="15" t="s">
        <v>127</v>
      </c>
      <c r="M2" s="15" t="s">
        <v>128</v>
      </c>
      <c r="N2" s="15" t="s">
        <v>106</v>
      </c>
      <c r="O2" s="15" t="s">
        <v>107</v>
      </c>
      <c r="P2" s="15" t="s">
        <v>108</v>
      </c>
      <c r="Q2" s="15" t="s">
        <v>109</v>
      </c>
      <c r="R2" s="15" t="s">
        <v>110</v>
      </c>
      <c r="S2" s="15" t="s">
        <v>111</v>
      </c>
      <c r="T2" s="15" t="s">
        <v>112</v>
      </c>
      <c r="U2" s="15" t="s">
        <v>113</v>
      </c>
      <c r="V2" s="15" t="s">
        <v>114</v>
      </c>
      <c r="W2" s="15" t="s">
        <v>115</v>
      </c>
      <c r="X2" s="15" t="s">
        <v>116</v>
      </c>
      <c r="Y2" s="15" t="s">
        <v>117</v>
      </c>
      <c r="Z2" s="15" t="s">
        <v>118</v>
      </c>
      <c r="AA2" s="15" t="s">
        <v>119</v>
      </c>
      <c r="AB2" s="15"/>
    </row>
    <row r="3" spans="1:28" s="31" customFormat="1" x14ac:dyDescent="0.25">
      <c r="A3" s="1">
        <v>1</v>
      </c>
      <c r="B3" s="1" t="str">
        <f>'1. ABOGADO EXTERNO'!B4</f>
        <v>9. Otros.</v>
      </c>
      <c r="C3" s="1" t="str">
        <f>'1. ABOGADO EXTERNO'!F4</f>
        <v>INSTANCIA</v>
      </c>
      <c r="D3" s="6">
        <f>'1. ABOGADO EXTERNO'!B5</f>
        <v>45630</v>
      </c>
      <c r="E3" s="17" t="str">
        <f>'1. ABOGADO EXTERNO'!B6</f>
        <v xml:space="preserve">CONTRALORIA GENERAL DE SANTIAGO DE CALI </v>
      </c>
      <c r="F3" s="17" t="str">
        <f>'1. ABOGADO EXTERNO'!B7</f>
        <v>FULVIO LEONARDO SOTO RUBIANO - MARGARITA ROSA BARRERA CÓRDOBA - EDWIN ALBERTO PEREA SERRANO- CENTELLI COLOMBIA S.A.S.</v>
      </c>
      <c r="G3" s="17" t="str">
        <f>'1. ABOGADO EXTERNO'!B9</f>
        <v>Por medio del Auto No. 1900.27.06.24.225 del 02 de diciembre de 2024, se dio
apertura al Proceso de Responsabilidad Fiscal No. 1900.27.06.24.1712, por el presunto
detrimento patrimonial en cuantía de MIL DOSCIENTOS CUARENTA Y SEIS MILLONES
OCHOCIENTOS SESENTA Y CINCO MIL VEINTIOCHO PESOS ($1.246.865.028) MCTE</v>
      </c>
      <c r="H3" s="18">
        <f>'1. ABOGADO EXTERNO'!B10</f>
        <v>190000000</v>
      </c>
      <c r="I3" s="17" t="str">
        <f>'1. ABOGADO EXTERNO'!B11</f>
        <v>El proceso de responsabilidad fiscal tiene por objeto la investigación de presuntas irregularidades
en la ejecución del contrato No. 4131.1000-2022, cuyo objeto es: “Implementar un Sistema de
Información basado en el uso de tecnologías de la información y las comunicaciones TIC para La
gestión catastral con un enfoque multipropósito en el Distrito de Santiago de Cali dando
cumplimiento a los Proyectos de inversión números BP-26003347 "implementación del Catastro
con enfoque Multipropósito del Distrito de Santiago de Cali", BP26003424 "Renovación del Censo
inmobiliario Rural del Distrito Santiago de Cali" y BP-26003672 "Adquisición del Sistema de
Gestión Catastral Multipropósito del Distrito de Santiago de Cali”, suscrito el 9 de agosto de 2022,por $28.995.000.000 con acta de inicio del 18 de agosto de 2022 y finalización del 31 de
diciembre de 2022, lo anterior por cuanto se evidenció que la oferta del contratista no cumplió con
el personal mínimo requerido toda vez que, de un total de 29 personas solo aportó 27, igualmente
se evidenció en la ejecución que el contratista no cumplió con el personal mínimo requerido por
cuanto terminó ejecutando el contrato con 13 personas; es decir, que el personal ofertado por el
contratista fue inferior al que ejecutó el contrato.”</v>
      </c>
      <c r="J3" s="17" t="str">
        <f>'1. ABOGADO EXTERNO'!B12</f>
        <v xml:space="preserve">La contingencia se califica como EVENTUAL teniendo en cuenta que, dependerá del debate probatorio confirmar o desvirtuar los hallazgos respecto de los presuntos responsables. Adicional a ello, la póliza vinculada ofrece cobertura temporal y material. 
La Póliza de Seguros de Modular Comercial No. 1000074, la cual es la póliza líder de la Póliza de Manejo Global Entidades Estatales No. 3335224026165 emitida por Mapfre Seguros Generales de Colombia S.A. cuyo tomador y asegurado es el Distrito Especial de Santiago de Cali; presta cobertura material y temporal de conformidad con los hechos objeto de investigación fiscal. En primer lugar, debe decirse que la precitada póliza se pactó bajo la modalidad de descubrimiento con una vigencia del 29 de febrero de 2024 al 1 de febrero de 2025, dado que el descubrimiento del siniestro se produjo con la notificación del auto de apertura el 02 de diciembre de 2024, la póliza brindaría cobertura temporal. Adicional a ello presta cobertura material ya que dentro de sus amparos se encuentran contemplados los fallos con responsabilidad fiscal.
Respecto al juicio de responsabilidad, de conformidad con los distintos informes de supervisión en los cuales se consigna el cumplimiento de las obligaciones contractuales, se puede constatar que el equipo técnico que fue presentado en la propuesta económica de CINTELI fue el mismo que ejecutó la totalidad del contrato, sin embargo, tal como lo aclaró el contratista, el cargo de gerente del proyecto del componente de PRESTACIÓN DEL SERVICIO DE SUSCRIPCIÓN DE LA SOLUCIÓN (SISTEMA DE INFORMACIÓN EN MODALIDAD DE SOFTWARE COMO SERVICIO (SAAS) y el del componente de GEORREFERENCIACIÓN fue atendido por el mismo profesional ya que se requería el mismo perfil con misma experiencia y dado que el pliego no contiene una prohibición expresa sobre que el mismo profesional desempeñará el cargo de gerente de proyecto de dos componentes. De cualquier manera, la decisión final dependerá de la valoración que realice el ente de control de las pruebas aportadas en el curso de la actuación, y de las versiones libres que se practiquen.
Lo anterior sin perjuicio del carácter contingente del proceso
 </v>
      </c>
      <c r="K3" s="22" t="str">
        <f>'1. ABOGADO EXTERNO'!B13</f>
        <v>2 Eventual (50% en contra y 50% a favor )</v>
      </c>
      <c r="L3" s="22"/>
      <c r="M3" s="22"/>
      <c r="N3" s="30" t="s">
        <v>123</v>
      </c>
      <c r="O3" s="19" t="s">
        <v>123</v>
      </c>
      <c r="P3" s="18">
        <f>'2. ABOGADO INTERNO '!D7</f>
        <v>0</v>
      </c>
      <c r="Q3" s="17"/>
      <c r="R3" s="17" t="str">
        <f>'1. ABOGADO EXTERNO'!B16</f>
        <v>RESPONSABILIDAD FISCAL</v>
      </c>
      <c r="S3" s="17"/>
      <c r="T3" s="1"/>
      <c r="U3" s="20"/>
      <c r="V3" s="17"/>
      <c r="W3" s="21">
        <f>'2. ABOGADO INTERNO '!B8</f>
        <v>0</v>
      </c>
      <c r="X3" s="22" t="str">
        <f>'1. ABOGADO EXTERNO'!B14</f>
        <v xml:space="preserve">CONTRALORÍA GENERAL DE SANTIAGO DE CALI
DIRECCIÓN OPERATIVA DE RESPONSABILIDAD FISCAL </v>
      </c>
      <c r="Y3" s="1" t="str">
        <f>'1. ABOGADO EXTERNO'!F14</f>
        <v xml:space="preserve">1900.27.06.24.1712 </v>
      </c>
      <c r="Z3" s="1" t="str">
        <f>'1. ABOGADO EXTERNO'!F5</f>
        <v xml:space="preserve">VIGENTE </v>
      </c>
      <c r="AA3" s="17" t="str">
        <f>'1. ABOGADO EXTERNO'!A22</f>
        <v xml:space="preserve">El día 16 de marzo de 2025 se radicó en representación de Mapfre Seguros Generales de Colombia el pronunciamiento frente al AUTO DE APERTURA.     </v>
      </c>
      <c r="AB3" s="17"/>
    </row>
    <row r="4" spans="1:28"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3" t="s">
        <v>1</v>
      </c>
      <c r="B1" s="24" t="s">
        <v>2</v>
      </c>
      <c r="C1" s="24" t="s">
        <v>39</v>
      </c>
      <c r="D1" s="24" t="s">
        <v>17</v>
      </c>
      <c r="E1" s="24" t="s">
        <v>57</v>
      </c>
      <c r="F1" s="29" t="s">
        <v>70</v>
      </c>
    </row>
    <row r="2" spans="1:6" x14ac:dyDescent="0.25">
      <c r="A2" s="25"/>
      <c r="B2" s="25"/>
      <c r="C2" s="26"/>
      <c r="D2" s="26"/>
      <c r="E2" s="27"/>
      <c r="F2" s="4"/>
    </row>
    <row r="3" spans="1:6" x14ac:dyDescent="0.25">
      <c r="A3" s="25" t="s">
        <v>25</v>
      </c>
      <c r="B3" s="25" t="s">
        <v>26</v>
      </c>
      <c r="C3" s="26" t="s">
        <v>121</v>
      </c>
      <c r="D3" s="26" t="s">
        <v>27</v>
      </c>
      <c r="E3" s="27" t="s">
        <v>58</v>
      </c>
      <c r="F3" s="4" t="s">
        <v>74</v>
      </c>
    </row>
    <row r="4" spans="1:6" x14ac:dyDescent="0.25">
      <c r="A4" s="25" t="s">
        <v>28</v>
      </c>
      <c r="B4" s="25" t="s">
        <v>29</v>
      </c>
      <c r="C4" s="26" t="s">
        <v>120</v>
      </c>
      <c r="D4" s="26" t="s">
        <v>30</v>
      </c>
      <c r="E4" s="27" t="s">
        <v>59</v>
      </c>
      <c r="F4" s="4" t="s">
        <v>75</v>
      </c>
    </row>
    <row r="5" spans="1:6" x14ac:dyDescent="0.25">
      <c r="A5" s="25" t="s">
        <v>31</v>
      </c>
      <c r="B5" s="25" t="s">
        <v>32</v>
      </c>
      <c r="C5" s="26" t="s">
        <v>41</v>
      </c>
      <c r="D5" s="28"/>
      <c r="E5" s="27" t="s">
        <v>60</v>
      </c>
    </row>
    <row r="6" spans="1:6" x14ac:dyDescent="0.25">
      <c r="A6" s="25" t="s">
        <v>33</v>
      </c>
      <c r="B6" s="25" t="s">
        <v>40</v>
      </c>
      <c r="C6" s="26"/>
      <c r="D6" s="28"/>
      <c r="E6" s="27" t="s">
        <v>61</v>
      </c>
    </row>
    <row r="7" spans="1:6" x14ac:dyDescent="0.25">
      <c r="A7" s="25" t="s">
        <v>34</v>
      </c>
      <c r="B7" s="25"/>
      <c r="C7" s="26"/>
      <c r="D7" s="28"/>
      <c r="E7" s="27" t="s">
        <v>62</v>
      </c>
    </row>
    <row r="8" spans="1:6" x14ac:dyDescent="0.25">
      <c r="A8" s="25" t="s">
        <v>35</v>
      </c>
      <c r="B8" s="25"/>
      <c r="C8" s="26"/>
      <c r="D8" s="28"/>
      <c r="E8" s="27" t="s">
        <v>122</v>
      </c>
    </row>
    <row r="9" spans="1:6" x14ac:dyDescent="0.25">
      <c r="A9" s="25" t="s">
        <v>36</v>
      </c>
      <c r="B9" s="28"/>
      <c r="C9" s="26"/>
      <c r="D9" s="28"/>
      <c r="E9" s="27" t="s">
        <v>63</v>
      </c>
    </row>
    <row r="10" spans="1:6" x14ac:dyDescent="0.25">
      <c r="A10" s="25" t="s">
        <v>37</v>
      </c>
      <c r="B10" s="28"/>
      <c r="C10" s="26"/>
      <c r="D10" s="28"/>
      <c r="E10" s="27" t="s">
        <v>64</v>
      </c>
    </row>
    <row r="11" spans="1:6" x14ac:dyDescent="0.25">
      <c r="A11" s="25" t="s">
        <v>38</v>
      </c>
      <c r="B11" s="28"/>
      <c r="C11" s="26"/>
      <c r="D11" s="28"/>
      <c r="E11" s="27" t="s">
        <v>65</v>
      </c>
    </row>
    <row r="12" spans="1:6" x14ac:dyDescent="0.25">
      <c r="A12" s="27"/>
      <c r="B12" s="27"/>
      <c r="C12" s="27"/>
      <c r="D12" s="27"/>
      <c r="E12" s="27" t="s">
        <v>66</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creator/>
  <cp:lastModifiedBy/>
  <cp:revision>1</cp:revision>
  <dcterms:created xsi:type="dcterms:W3CDTF">2006-09-12T12:46:56Z</dcterms:created>
  <dcterms:modified xsi:type="dcterms:W3CDTF">2025-03-17T17:19:57Z</dcterms:modified>
  <cp:version>V1</cp:version>
</cp:coreProperties>
</file>