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B6540816-2F5A-4D88-8BF5-5129218B127F}" xr6:coauthVersionLast="47" xr6:coauthVersionMax="47" xr10:uidLastSave="{00000000-0000-0000-0000-000000000000}"/>
  <bookViews>
    <workbookView xWindow="-108" yWindow="-108" windowWidth="23256" windowHeight="12456"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<sst xmlns="http://schemas.openxmlformats.org/spreadsheetml/2006/main" count="169" uniqueCount="142">
  <si>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</si>
  <si>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</si>
  <si>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</si>
  <si>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</si>
  <si>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</si>
  <si>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</si>
  <si>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</si>
  <si>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</si>
  <si>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</si>
  <si>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</si>
  <si>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</si>
  <si>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</si>
  <si>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</si>
  <si>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</si>
  <si>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</si>
  <si>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</si>
  <si>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</si>
  <si>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</si>
  <si>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</si>
  <si>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</si>
  <si>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</si>
  <si>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</si>
  <si>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</si>
  <si>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</si>
  <si>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</si>
  <si>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</si>
  <si>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</si>
  <si>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</si>
  <si>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</si>
  <si>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</si>
  <si>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</si>
  <si>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</si>
  <si>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</si>
  <si>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</si>
  <si>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</si>
  <si>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</si>
  <si>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</si>
  <si>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</si>
  <si>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</si>
  <si>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</si>
  <si>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</si>
  <si>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</si>
  <si>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</si>
  <si>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</si>
  <si>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</si>
  <si>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</si>
  <si>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</si>
  <si>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</si>
  <si>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</si>
  <si>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</si>
  <si>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</si>
  <si>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</si>
  <si>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</si>
  <si>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</si>
  <si>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</si>
  <si>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</si>
  <si>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</si>
  <si>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</si>
  <si>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</si>
  <si>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</si>
  <si>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</si>
  <si>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</si>
  <si>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</si>
  <si>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</si>
  <si>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</si>
  <si>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</si>
  <si>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</si>
  <si>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</si>
  <si>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</si>
  <si>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</si>
  <si>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</si>
  <si>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</si>
  <si>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</si>
  <si>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</si>
  <si>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</si>
  <si>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</si>
  <si>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</si>
  <si>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</si>
  <si>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</si>
  <si>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</si>
  <si>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</si>
  <si>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</si>
  <si>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</si>
  <si>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</si>
  <si>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</si>
  <si>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</si>
  <si>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</si>
  <si>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</si>
  <si>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</si>
  <si>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</si>
  <si>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</si>
  <si>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</si>
  <si>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</si>
  <si>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</si>
  <si>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</si>
  <si>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</si>
  <si>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</si>
  <si>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</si>
  <si>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</si>
  <si>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</si>
  <si>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</si>
  <si>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</si>
  <si>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</si>
  <si>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</si>
  <si>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</si>
  <si>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</si>
  <si>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</si>
  <si>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</si>
  <si>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</si>
  <si>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</si>
  <si>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</si>
  <si>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</si>
  <si>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</si>
  <si>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</si>
  <si>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</si>
  <si>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</si>
  <si>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</si>
  <si>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</si>
  <si>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</si>
  <si>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</si>
  <si>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</si>
  <si>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</si>
  <si>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</si>
  <si>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</si>
  <si>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</si>
  <si>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</si>
  <si>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</si>
  <si>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</si>
  <si>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</si>
  <si>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3 de marzo de 2025</t>
  </si>
  <si>
    <t>Contraloria General de Santiago de Cali</t>
  </si>
  <si>
    <t>Municipio de Santiago de Cali</t>
  </si>
  <si>
    <t>CONTRALORÍA GENERAL DE SANTIAGO DE CALI – DIRECCIÓN OPERATIVA DE
RESPONSABILIDAD FISCAL</t>
  </si>
  <si>
    <t>Póliza de Manejo Global Entidades Estatales</t>
  </si>
  <si>
    <t>Apertura del proceso de responsabilidad fiscal.</t>
  </si>
  <si>
    <t>Gustavo Alberto Herrera Avila</t>
  </si>
  <si>
    <t>JOSE DARWIN LENIS MEJÍA Y OTROS</t>
  </si>
  <si>
    <t>Amparo de alcances fiscales: $ 190.000.000
Cuantía del daño patrimonial del Estado: $ 4,144,192
Coaseguro asumido por Mapfre: 19% 
Sin deducible
Formula: (19% del daño patrimonial del Estado = Perdida que debería asumir la compañía)
Total, perdida que debería asumir la compañía: $ 787.396</t>
  </si>
  <si>
    <t>El proceso de responsabilidad fiscal se originó a partir de un hallazgo identificado en la ejecución del contrato de obra No. 4143.010.26.1.1922-2022, suscrito por la Secretaría de Educación del Distrito Especial de Santiago de Cali. Dicho contrato, por un valor de $262.923.065, tenía como objeto la adecuación de la Institución Educativa Golondrinas. Sin embargo, en el desarrollo del contrato se evidenciaron filtraciones de agua en el auditorio Nelson Mandela, generando un presunto detrimento patrimonial de $4.144.192</t>
  </si>
  <si>
    <t xml:space="preserve">La contingencia es calificada como eventual debido a que la Póliza de Seguro Modular Comercial No. 1000074 de SBS Seguros, la cual es la póliza líder de la Póliza de Manejo Global Entidades Estatales No. 3335224026165, emitida por Mapfre Seguros, presta cobertura material y temporal de conformidad con los hechos objetos de investigación fiscal por parte de la Contraloria General de Santiago de Cali.
La Póliza de Seguro Modular Comercial No. 1000074 de SBS Seguros, líder de la Póliza de Manejo Global Entidades Estatales No. 3335224026165, emitida por Mapfre Seguros, presta cobertura material, ya que dentro de sus amparos se encuentran contemplados los alcances fiscales. En cuanto a la cobertura temporal, la póliza fue contratada bajo la modalidad de descubrimiento, con una vigencia del 24 de febrero de 2024 al 15 de noviembre de 2024. Dado que el descubrimiento del siniestro se produjo con la notificación del auto de apertura el 14 de noviembre de 2024, la póliza brindaría cobertura temporal. 
Respecto de la responsabilidad de los vinculados, del acervo probatorio recaudado no se evidencian pruebas que acrediten en su totalidad los elementos de la responsabilidad fiscal previstos en el artículo 5 de la Ley 610 de 2000, sin que se haya agotado el debido debate probatorio ni el análisis de los argumentos presentados por los presuntos responsables fiscales. </t>
  </si>
  <si>
    <t>1900.27.06.24.1692</t>
  </si>
  <si>
    <t>JR_333517352500011_1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</si>
</sst>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3" fontId="0" fillId="0" borderId="0" xfId="0" applyNumberFormat="1"/>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11" zoomScale="80" zoomScaleNormal="80" workbookViewId="0">
      <selection activeCell="J22" sqref="J22"/>
    </sheetView>
  </sheetViews>
  <sheetFormatPr baseColWidth="10" defaultColWidth="11.44140625" defaultRowHeight="14.4" x14ac:dyDescent="0.3"/>
  <cols>
    <col min="1" max="1" width="20.44140625" customWidth="1"/>
    <col min="2" max="2" width="23.5546875" customWidth="1"/>
    <col min="3" max="3" width="13.44140625" customWidth="1"/>
    <col min="4" max="4" width="22.109375" customWidth="1"/>
    <col min="5" max="5" width="14.109375" customWidth="1"/>
    <col min="8" max="8" width="4.10937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1" spans="1:19" x14ac:dyDescent="0.3">
      <c r="B1" t="s">
        <v>0</v>
      </c>
    </row>
    <row r="2" spans="1:19" ht="21" x14ac:dyDescent="0.3">
      <c r="A2" s="50" t="s">
        <v>1</v>
      </c>
      <c r="B2" s="50"/>
      <c r="C2" s="50"/>
      <c r="D2" s="50"/>
      <c r="E2" s="50"/>
      <c r="F2" s="50"/>
      <c r="G2" s="50"/>
      <c r="H2" s="50"/>
      <c r="O2" s="23"/>
      <c r="P2" s="24"/>
      <c r="Q2" s="24"/>
      <c r="R2" s="24"/>
      <c r="S2" s="24"/>
    </row>
    <row r="3" spans="1:19" x14ac:dyDescent="0.3">
      <c r="A3" s="47" t="s">
        <v>2</v>
      </c>
      <c r="B3" s="47"/>
      <c r="C3" s="47"/>
      <c r="D3" s="51" t="s">
        <v>129</v>
      </c>
      <c r="E3" s="51"/>
      <c r="F3" s="51"/>
      <c r="G3" s="51"/>
      <c r="H3" s="51"/>
      <c r="O3" s="25"/>
      <c r="P3" s="25"/>
      <c r="Q3" s="26"/>
      <c r="R3" s="26"/>
    </row>
    <row r="4" spans="1:19" x14ac:dyDescent="0.3">
      <c r="A4" s="40" t="s">
        <v>3</v>
      </c>
      <c r="B4" s="48" t="s">
        <v>118</v>
      </c>
      <c r="C4" s="48"/>
      <c r="D4" s="48"/>
      <c r="E4" s="40" t="s">
        <v>4</v>
      </c>
      <c r="F4" s="52" t="s">
        <v>100</v>
      </c>
      <c r="G4" s="52"/>
      <c r="H4" s="52"/>
      <c r="O4" s="25"/>
      <c r="P4" s="25"/>
      <c r="Q4" s="26"/>
      <c r="R4" s="26"/>
    </row>
    <row r="5" spans="1:19" x14ac:dyDescent="0.3">
      <c r="A5" s="40" t="s">
        <v>5</v>
      </c>
      <c r="B5" s="56">
        <v>45610</v>
      </c>
      <c r="C5" s="56"/>
      <c r="D5" s="56"/>
      <c r="E5" s="40" t="s">
        <v>6</v>
      </c>
      <c r="F5" s="55" t="s">
        <v>102</v>
      </c>
      <c r="G5" s="55"/>
      <c r="H5" s="55"/>
      <c r="O5" s="25"/>
      <c r="P5" s="25"/>
      <c r="Q5" s="26"/>
      <c r="R5" s="26"/>
    </row>
    <row r="6" spans="1:19" ht="30.75" customHeight="1" x14ac:dyDescent="0.3">
      <c r="A6" s="40" t="s">
        <v>7</v>
      </c>
      <c r="B6" s="52" t="s">
        <v>130</v>
      </c>
      <c r="C6" s="52"/>
      <c r="D6" s="52"/>
      <c r="E6" s="52"/>
      <c r="F6" s="52"/>
      <c r="G6" s="52"/>
      <c r="H6" s="52"/>
      <c r="O6" s="25"/>
      <c r="P6" s="25"/>
      <c r="Q6" s="26"/>
      <c r="R6" s="28"/>
    </row>
    <row r="7" spans="1:19" ht="30.75" customHeight="1" x14ac:dyDescent="0.3">
      <c r="A7" s="40" t="s">
        <v>8</v>
      </c>
      <c r="B7" s="52" t="s">
        <v>136</v>
      </c>
      <c r="C7" s="52"/>
      <c r="D7" s="52"/>
      <c r="E7" s="52"/>
      <c r="F7" s="52"/>
      <c r="G7" s="52"/>
      <c r="H7" s="52"/>
      <c r="O7" s="25"/>
      <c r="P7" s="25"/>
      <c r="Q7" s="26"/>
      <c r="R7" s="28"/>
    </row>
    <row r="8" spans="1:19" ht="32.25" customHeight="1" x14ac:dyDescent="0.3">
      <c r="A8" s="40" t="s">
        <v>9</v>
      </c>
      <c r="B8" s="52" t="s">
        <v>131</v>
      </c>
      <c r="C8" s="52"/>
      <c r="D8" s="52"/>
      <c r="E8" s="52"/>
      <c r="F8" s="52"/>
      <c r="G8" s="52"/>
      <c r="H8" s="52"/>
      <c r="O8" s="25"/>
      <c r="P8" s="25"/>
      <c r="Q8" s="26"/>
      <c r="R8" s="28"/>
    </row>
    <row r="9" spans="1:19" ht="70.5" customHeight="1" x14ac:dyDescent="0.3">
      <c r="A9" s="40" t="s">
        <v>10</v>
      </c>
      <c r="B9" s="48" t="s">
        <v>138</v>
      </c>
      <c r="C9" s="48"/>
      <c r="D9" s="48"/>
      <c r="E9" s="48"/>
      <c r="F9" s="48"/>
      <c r="G9" s="48"/>
      <c r="H9" s="48"/>
      <c r="O9" s="25"/>
      <c r="P9" s="25"/>
      <c r="Q9" s="26"/>
      <c r="R9" s="28"/>
    </row>
    <row r="10" spans="1:19" x14ac:dyDescent="0.3">
      <c r="A10" s="40" t="s">
        <v>11</v>
      </c>
      <c r="B10" s="53">
        <v>787396</v>
      </c>
      <c r="C10" s="53"/>
      <c r="D10" s="53"/>
      <c r="E10" s="53"/>
      <c r="F10" s="53"/>
      <c r="G10" s="53"/>
      <c r="H10" s="53"/>
      <c r="O10" s="25"/>
      <c r="P10" s="28"/>
      <c r="Q10" s="26"/>
      <c r="R10" s="28"/>
    </row>
    <row r="11" spans="1:19" ht="164.25" customHeight="1" x14ac:dyDescent="0.3">
      <c r="A11" s="40" t="s">
        <v>12</v>
      </c>
      <c r="B11" s="54" t="s">
        <v>139</v>
      </c>
      <c r="C11" s="54"/>
      <c r="D11" s="54"/>
      <c r="E11" s="54"/>
      <c r="F11" s="54"/>
      <c r="G11" s="54"/>
      <c r="H11" s="54"/>
      <c r="L11" s="46"/>
      <c r="O11" s="25"/>
      <c r="P11" s="28"/>
      <c r="Q11" s="26"/>
      <c r="R11" s="28"/>
    </row>
    <row r="12" spans="1:19" ht="93" customHeight="1" x14ac:dyDescent="0.3">
      <c r="A12" s="40" t="s">
        <v>13</v>
      </c>
      <c r="B12" s="54" t="s">
        <v>139</v>
      </c>
      <c r="C12" s="54"/>
      <c r="D12" s="54"/>
      <c r="E12" s="54"/>
      <c r="F12" s="54"/>
      <c r="G12" s="54"/>
      <c r="H12" s="54"/>
      <c r="O12" s="25"/>
      <c r="P12" s="28"/>
      <c r="Q12" s="26"/>
      <c r="R12" s="28"/>
    </row>
    <row r="13" spans="1:19" ht="27.6" x14ac:dyDescent="0.3">
      <c r="A13" s="40" t="s">
        <v>14</v>
      </c>
      <c r="B13" s="41" t="s">
        <v>107</v>
      </c>
      <c r="C13" s="40" t="s">
        <v>15</v>
      </c>
      <c r="D13" s="42">
        <v>787396</v>
      </c>
      <c r="E13" s="40" t="s">
        <v>16</v>
      </c>
      <c r="F13" s="52" t="s">
        <v>135</v>
      </c>
      <c r="G13" s="52"/>
      <c r="H13" s="52"/>
    </row>
    <row r="14" spans="1:19" ht="27.6" x14ac:dyDescent="0.3">
      <c r="A14" s="40" t="s">
        <v>17</v>
      </c>
      <c r="B14" s="52" t="s">
        <v>132</v>
      </c>
      <c r="C14" s="52"/>
      <c r="D14" s="52"/>
      <c r="E14" s="43" t="s">
        <v>18</v>
      </c>
      <c r="F14" s="52" t="s">
        <v>140</v>
      </c>
      <c r="G14" s="52"/>
      <c r="H14" s="52"/>
      <c r="P14" s="28"/>
      <c r="Q14" s="26"/>
      <c r="R14" s="28"/>
    </row>
    <row r="15" spans="1:19" ht="26.25" customHeight="1" x14ac:dyDescent="0.3">
      <c r="A15" s="40" t="s">
        <v>19</v>
      </c>
      <c r="B15" s="44" t="s">
        <v>141</v>
      </c>
      <c r="C15" s="40" t="s">
        <v>20</v>
      </c>
      <c r="D15" s="44">
        <v>3335224026165</v>
      </c>
      <c r="E15" s="45" t="s">
        <v>21</v>
      </c>
      <c r="F15" s="52" t="s">
        <v>133</v>
      </c>
      <c r="G15" s="52"/>
      <c r="H15" s="52"/>
      <c r="O15" s="25"/>
      <c r="P15" s="28"/>
      <c r="Q15" s="26"/>
      <c r="R15" s="28"/>
    </row>
    <row r="16" spans="1:19" ht="30.75" customHeight="1" x14ac:dyDescent="0.3">
      <c r="A16" s="40" t="s">
        <v>22</v>
      </c>
      <c r="B16" s="59" t="s">
        <v>128</v>
      </c>
      <c r="C16" s="60"/>
      <c r="D16" s="60"/>
      <c r="E16" s="60"/>
      <c r="F16" s="60"/>
      <c r="G16" s="60"/>
      <c r="H16" s="61"/>
      <c r="O16" s="25"/>
      <c r="P16" s="28"/>
      <c r="Q16" s="26"/>
      <c r="R16" s="28"/>
    </row>
    <row r="17" spans="1:8" ht="27.6" x14ac:dyDescent="0.3">
      <c r="A17" s="40" t="s">
        <v>23</v>
      </c>
      <c r="B17" s="51">
        <v>45610</v>
      </c>
      <c r="C17" s="51"/>
      <c r="D17" s="51"/>
      <c r="E17" s="40" t="s">
        <v>24</v>
      </c>
      <c r="F17" s="51">
        <v>45610</v>
      </c>
      <c r="G17" s="55"/>
      <c r="H17" s="55"/>
    </row>
    <row r="18" spans="1:8" x14ac:dyDescent="0.3">
      <c r="A18" s="57" t="s">
        <v>25</v>
      </c>
      <c r="B18" s="57"/>
      <c r="C18" s="57"/>
      <c r="D18" s="57"/>
      <c r="E18" s="57"/>
      <c r="F18" s="57"/>
      <c r="G18" s="57"/>
      <c r="H18" s="57"/>
    </row>
    <row r="19" spans="1:8" ht="25.5" customHeight="1" x14ac:dyDescent="0.3">
      <c r="A19" s="58" t="s">
        <v>137</v>
      </c>
      <c r="B19" s="58"/>
      <c r="C19" s="58"/>
      <c r="D19" s="58"/>
      <c r="E19" s="58"/>
      <c r="F19" s="58"/>
      <c r="G19" s="58"/>
      <c r="H19" s="58"/>
    </row>
    <row r="20" spans="1:8" ht="120.75" customHeight="1" x14ac:dyDescent="0.3">
      <c r="A20" s="48"/>
      <c r="B20" s="48"/>
      <c r="C20" s="48"/>
      <c r="D20" s="48"/>
      <c r="E20" s="48"/>
      <c r="F20" s="48"/>
      <c r="G20" s="48"/>
      <c r="H20" s="48"/>
    </row>
    <row r="21" spans="1:8" x14ac:dyDescent="0.3">
      <c r="A21" s="47" t="s">
        <v>26</v>
      </c>
      <c r="B21" s="47"/>
      <c r="C21" s="47"/>
      <c r="D21" s="47"/>
      <c r="E21" s="47"/>
      <c r="F21" s="47"/>
      <c r="G21" s="47"/>
      <c r="H21" s="47"/>
    </row>
    <row r="22" spans="1:8" ht="135.75" customHeight="1" x14ac:dyDescent="0.3">
      <c r="A22" s="49" t="s">
        <v>134</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999" yWindow="594"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999" yWindow="594"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50" t="s">
        <v>27</v>
      </c>
      <c r="B2" s="50"/>
      <c r="C2" s="50"/>
      <c r="D2" s="50"/>
      <c r="E2" s="50"/>
      <c r="F2" s="50"/>
    </row>
    <row r="3" spans="1:6" x14ac:dyDescent="0.3">
      <c r="A3" s="2" t="s">
        <v>7</v>
      </c>
      <c r="B3" s="66" t="str">
        <f>'1. ABOGADO EXTERNO'!B6:H6</f>
        <v>Contraloria General de Santiago de Cali</v>
      </c>
      <c r="C3" s="66"/>
      <c r="D3" s="66"/>
      <c r="E3" s="66"/>
      <c r="F3" s="66"/>
    </row>
    <row r="4" spans="1:6" x14ac:dyDescent="0.3">
      <c r="A4" s="2" t="s">
        <v>28</v>
      </c>
      <c r="B4" s="36"/>
      <c r="C4" s="2" t="s">
        <v>29</v>
      </c>
      <c r="D4" s="67"/>
      <c r="E4" s="67"/>
      <c r="F4" s="67"/>
    </row>
    <row r="5" spans="1:6" x14ac:dyDescent="0.3">
      <c r="A5" s="2" t="s">
        <v>9</v>
      </c>
      <c r="B5" s="66"/>
      <c r="C5" s="66"/>
      <c r="D5" s="66"/>
      <c r="E5" s="66"/>
      <c r="F5" s="66"/>
    </row>
    <row r="6" spans="1:6" x14ac:dyDescent="0.3">
      <c r="A6" s="2" t="s">
        <v>30</v>
      </c>
      <c r="B6" s="32"/>
      <c r="C6" s="2" t="s">
        <v>31</v>
      </c>
      <c r="D6" s="39"/>
      <c r="E6" s="2" t="s">
        <v>32</v>
      </c>
      <c r="F6" s="39"/>
    </row>
    <row r="7" spans="1:6" ht="39.75" customHeight="1" x14ac:dyDescent="0.3">
      <c r="A7" s="2" t="s">
        <v>33</v>
      </c>
      <c r="B7" s="32"/>
      <c r="C7" s="2" t="s">
        <v>34</v>
      </c>
      <c r="D7" s="33"/>
      <c r="E7" s="2" t="s">
        <v>35</v>
      </c>
      <c r="F7" s="34"/>
    </row>
    <row r="8" spans="1:6" ht="35.25" customHeight="1" x14ac:dyDescent="0.3">
      <c r="A8" s="2" t="s">
        <v>36</v>
      </c>
      <c r="B8" s="35"/>
      <c r="C8" s="2" t="s">
        <v>37</v>
      </c>
      <c r="D8" s="35"/>
      <c r="E8" s="2" t="s">
        <v>38</v>
      </c>
      <c r="F8" s="36"/>
    </row>
    <row r="9" spans="1:6" ht="37.5" customHeight="1" x14ac:dyDescent="0.3">
      <c r="A9" s="2" t="s">
        <v>39</v>
      </c>
      <c r="B9" s="5"/>
      <c r="C9" s="64" t="s">
        <v>40</v>
      </c>
      <c r="D9" s="66"/>
      <c r="E9" s="2" t="s">
        <v>41</v>
      </c>
      <c r="F9" s="1"/>
    </row>
    <row r="10" spans="1:6" x14ac:dyDescent="0.3">
      <c r="A10" s="2" t="s">
        <v>42</v>
      </c>
      <c r="B10" s="5"/>
      <c r="C10" s="64"/>
      <c r="D10" s="66"/>
      <c r="E10" s="2" t="s">
        <v>43</v>
      </c>
      <c r="F10" s="1"/>
    </row>
    <row r="11" spans="1:6" ht="46.5" customHeight="1" x14ac:dyDescent="0.3">
      <c r="A11" s="2" t="s">
        <v>44</v>
      </c>
      <c r="B11" s="37"/>
      <c r="C11" s="2" t="s">
        <v>24</v>
      </c>
      <c r="D11" s="37"/>
      <c r="E11" s="2" t="s">
        <v>10</v>
      </c>
      <c r="F11" s="38"/>
    </row>
    <row r="12" spans="1:6" ht="167.25" customHeight="1" x14ac:dyDescent="0.3">
      <c r="A12" s="2" t="s">
        <v>45</v>
      </c>
      <c r="B12" s="63"/>
      <c r="C12" s="63"/>
      <c r="D12" s="63"/>
      <c r="E12" s="63"/>
      <c r="F12" s="63"/>
    </row>
    <row r="13" spans="1:6" ht="21" x14ac:dyDescent="0.3">
      <c r="A13" s="50" t="s">
        <v>46</v>
      </c>
      <c r="B13" s="50"/>
      <c r="C13" s="50"/>
      <c r="D13" s="50"/>
      <c r="E13" s="50"/>
      <c r="F13" s="50"/>
    </row>
    <row r="14" spans="1:6" x14ac:dyDescent="0.3">
      <c r="A14" s="62"/>
      <c r="B14" s="62"/>
      <c r="C14" s="62"/>
      <c r="D14" s="62"/>
      <c r="E14" s="62"/>
      <c r="F14" s="62"/>
    </row>
    <row r="15" spans="1:6" x14ac:dyDescent="0.3">
      <c r="A15" s="62"/>
      <c r="B15" s="62"/>
      <c r="C15" s="62"/>
      <c r="D15" s="62"/>
      <c r="E15" s="62"/>
      <c r="F15" s="62"/>
    </row>
    <row r="16" spans="1:6" x14ac:dyDescent="0.3">
      <c r="A16" s="62"/>
      <c r="B16" s="62"/>
      <c r="C16" s="62"/>
      <c r="D16" s="62"/>
      <c r="E16" s="62"/>
      <c r="F16" s="62"/>
    </row>
    <row r="17" spans="1:6" x14ac:dyDescent="0.3">
      <c r="A17" s="62"/>
      <c r="B17" s="62"/>
      <c r="C17" s="62"/>
      <c r="D17" s="62"/>
      <c r="E17" s="62"/>
      <c r="F17" s="62"/>
    </row>
    <row r="18" spans="1:6" x14ac:dyDescent="0.3">
      <c r="A18" s="62"/>
      <c r="B18" s="62"/>
      <c r="C18" s="62"/>
      <c r="D18" s="62"/>
      <c r="E18" s="62"/>
      <c r="F18" s="62"/>
    </row>
    <row r="19" spans="1:6" x14ac:dyDescent="0.3">
      <c r="A19" s="62"/>
      <c r="B19" s="62"/>
      <c r="C19" s="62"/>
      <c r="D19" s="62"/>
      <c r="E19" s="62"/>
      <c r="F19" s="62"/>
    </row>
    <row r="20" spans="1:6" x14ac:dyDescent="0.3">
      <c r="A20" s="62"/>
      <c r="B20" s="62"/>
      <c r="C20" s="62"/>
      <c r="D20" s="62"/>
      <c r="E20" s="62"/>
      <c r="F20" s="62"/>
    </row>
    <row r="21" spans="1:6" x14ac:dyDescent="0.3">
      <c r="A21" s="62"/>
      <c r="B21" s="62"/>
      <c r="C21" s="62"/>
      <c r="D21" s="62"/>
      <c r="E21" s="62"/>
      <c r="F21" s="62"/>
    </row>
    <row r="22" spans="1:6" x14ac:dyDescent="0.3">
      <c r="A22" s="62"/>
      <c r="B22" s="62"/>
      <c r="C22" s="62"/>
      <c r="D22" s="62"/>
      <c r="E22" s="62"/>
      <c r="F22" s="62"/>
    </row>
    <row r="23" spans="1:6" x14ac:dyDescent="0.3">
      <c r="A23" s="62"/>
      <c r="B23" s="62"/>
      <c r="C23" s="62"/>
      <c r="D23" s="62"/>
      <c r="E23" s="62"/>
      <c r="F23" s="62"/>
    </row>
    <row r="24" spans="1:6" x14ac:dyDescent="0.3">
      <c r="A24" s="62"/>
      <c r="B24" s="62"/>
      <c r="C24" s="62"/>
      <c r="D24" s="62"/>
      <c r="E24" s="62"/>
      <c r="F24" s="62"/>
    </row>
    <row r="25" spans="1:6" x14ac:dyDescent="0.3">
      <c r="A25" s="62"/>
      <c r="B25" s="62"/>
      <c r="C25" s="62"/>
      <c r="D25" s="62"/>
      <c r="E25" s="62"/>
      <c r="F25" s="62"/>
    </row>
    <row r="26" spans="1:6" x14ac:dyDescent="0.3">
      <c r="A26" s="62"/>
      <c r="B26" s="62"/>
      <c r="C26" s="62"/>
      <c r="D26" s="62"/>
      <c r="E26" s="62"/>
      <c r="F26" s="62"/>
    </row>
    <row r="27" spans="1:6" x14ac:dyDescent="0.3">
      <c r="A27" s="62"/>
      <c r="B27" s="62"/>
      <c r="C27" s="62"/>
      <c r="D27" s="62"/>
      <c r="E27" s="62"/>
      <c r="F27" s="62"/>
    </row>
    <row r="28" spans="1:6" x14ac:dyDescent="0.3">
      <c r="A28" s="62"/>
      <c r="B28" s="62"/>
      <c r="C28" s="62"/>
      <c r="D28" s="62"/>
      <c r="E28" s="62"/>
      <c r="F28" s="62"/>
    </row>
    <row r="29" spans="1:6" x14ac:dyDescent="0.3">
      <c r="A29" s="62"/>
      <c r="B29" s="62"/>
      <c r="C29" s="62"/>
      <c r="D29" s="62"/>
      <c r="E29" s="62"/>
      <c r="F29" s="62"/>
    </row>
    <row r="30" spans="1:6" x14ac:dyDescent="0.3">
      <c r="A30" s="62"/>
      <c r="B30" s="62"/>
      <c r="C30" s="62"/>
      <c r="D30" s="62"/>
      <c r="E30" s="62"/>
      <c r="F30" s="62"/>
    </row>
    <row r="31" spans="1:6" x14ac:dyDescent="0.3">
      <c r="A31" s="62"/>
      <c r="B31" s="62"/>
      <c r="C31" s="62"/>
      <c r="D31" s="62"/>
      <c r="E31" s="62"/>
      <c r="F31" s="62"/>
    </row>
    <row r="32" spans="1:6" x14ac:dyDescent="0.3">
      <c r="A32" s="62"/>
      <c r="B32" s="62"/>
      <c r="C32" s="62"/>
      <c r="D32" s="62"/>
      <c r="E32" s="62"/>
      <c r="F32" s="62"/>
    </row>
    <row r="33" spans="1:6" x14ac:dyDescent="0.3">
      <c r="A33" s="62"/>
      <c r="B33" s="62"/>
      <c r="C33" s="62"/>
      <c r="D33" s="62"/>
      <c r="E33" s="62"/>
      <c r="F33" s="62"/>
    </row>
    <row r="34" spans="1:6" x14ac:dyDescent="0.3">
      <c r="A34" s="62"/>
      <c r="B34" s="62"/>
      <c r="C34" s="62"/>
      <c r="D34" s="62"/>
      <c r="E34" s="62"/>
      <c r="F34" s="62"/>
    </row>
    <row r="35" spans="1:6" x14ac:dyDescent="0.3">
      <c r="A35" s="62"/>
      <c r="B35" s="62"/>
      <c r="C35" s="62"/>
      <c r="D35" s="62"/>
      <c r="E35" s="62"/>
      <c r="F35" s="62"/>
    </row>
    <row r="36" spans="1:6" x14ac:dyDescent="0.3">
      <c r="A36" s="62"/>
      <c r="B36" s="62"/>
      <c r="C36" s="62"/>
      <c r="D36" s="62"/>
      <c r="E36" s="62"/>
      <c r="F36" s="62"/>
    </row>
    <row r="37" spans="1:6" x14ac:dyDescent="0.3">
      <c r="A37" s="64" t="s">
        <v>47</v>
      </c>
      <c r="B37" s="64"/>
      <c r="C37" s="65"/>
      <c r="D37" s="64" t="s">
        <v>48</v>
      </c>
      <c r="E37" s="64"/>
      <c r="F37" s="64"/>
    </row>
    <row r="38" spans="1:6" x14ac:dyDescent="0.3">
      <c r="A38" s="2" t="s">
        <v>49</v>
      </c>
      <c r="B38" s="2" t="s">
        <v>50</v>
      </c>
      <c r="C38" s="65"/>
      <c r="D38" s="2" t="s">
        <v>49</v>
      </c>
      <c r="E38" s="64" t="s">
        <v>50</v>
      </c>
      <c r="F38" s="64"/>
    </row>
    <row r="39" spans="1:6" x14ac:dyDescent="0.3">
      <c r="A39" s="3"/>
      <c r="B39" s="3"/>
      <c r="C39" s="65"/>
      <c r="D39" s="3"/>
      <c r="E39" s="62"/>
      <c r="F39" s="62"/>
    </row>
    <row r="40" spans="1:6" x14ac:dyDescent="0.3">
      <c r="A40" s="3"/>
      <c r="B40" s="3"/>
      <c r="C40" s="65"/>
      <c r="D40" s="3"/>
      <c r="E40" s="62"/>
      <c r="F40" s="62"/>
    </row>
    <row r="41" spans="1:6" x14ac:dyDescent="0.3">
      <c r="A41" s="3"/>
      <c r="B41" s="3"/>
      <c r="C41" s="65"/>
      <c r="D41" s="3"/>
      <c r="E41" s="62"/>
      <c r="F41" s="62"/>
    </row>
    <row r="42" spans="1:6" x14ac:dyDescent="0.3">
      <c r="A42" s="3"/>
      <c r="B42" s="3"/>
      <c r="C42" s="65"/>
      <c r="D42" s="3"/>
      <c r="E42" s="62"/>
      <c r="F42" s="62"/>
    </row>
    <row r="43" spans="1:6" x14ac:dyDescent="0.3">
      <c r="A43" s="3"/>
      <c r="B43" s="3"/>
      <c r="C43" s="65"/>
      <c r="D43" s="3"/>
      <c r="E43" s="62"/>
      <c r="F43" s="6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4140625"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51</v>
      </c>
      <c r="B1" s="7" t="s">
        <v>3</v>
      </c>
      <c r="C1" s="7" t="s">
        <v>52</v>
      </c>
      <c r="D1" s="8" t="s">
        <v>5</v>
      </c>
      <c r="E1" s="9" t="s">
        <v>53</v>
      </c>
      <c r="F1" s="10" t="s">
        <v>54</v>
      </c>
      <c r="G1" s="9" t="s">
        <v>10</v>
      </c>
      <c r="H1" s="11" t="s">
        <v>55</v>
      </c>
      <c r="I1" s="9" t="s">
        <v>12</v>
      </c>
      <c r="J1" s="9" t="s">
        <v>56</v>
      </c>
      <c r="K1" s="9" t="s">
        <v>57</v>
      </c>
      <c r="L1" s="9" t="s">
        <v>58</v>
      </c>
      <c r="M1" s="9" t="s">
        <v>59</v>
      </c>
      <c r="N1" s="12" t="s">
        <v>60</v>
      </c>
      <c r="O1" s="12" t="s">
        <v>61</v>
      </c>
      <c r="P1" s="12" t="s">
        <v>34</v>
      </c>
      <c r="Q1" s="9" t="s">
        <v>16</v>
      </c>
      <c r="R1" s="10" t="s">
        <v>22</v>
      </c>
      <c r="S1" s="10" t="s">
        <v>62</v>
      </c>
      <c r="T1" s="10" t="s">
        <v>63</v>
      </c>
      <c r="U1" s="13" t="s">
        <v>64</v>
      </c>
      <c r="V1" s="13" t="s">
        <v>65</v>
      </c>
      <c r="W1" s="9" t="s">
        <v>66</v>
      </c>
      <c r="X1" s="9" t="s">
        <v>17</v>
      </c>
      <c r="Y1" s="9" t="s">
        <v>67</v>
      </c>
      <c r="Z1" s="14" t="s">
        <v>68</v>
      </c>
      <c r="AA1" s="10" t="s">
        <v>69</v>
      </c>
      <c r="AB1" s="10" t="s">
        <v>70</v>
      </c>
    </row>
    <row r="2" spans="1:28" ht="48" customHeight="1" x14ac:dyDescent="0.3">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3">
      <c r="A3" s="1">
        <v>1</v>
      </c>
      <c r="B3" s="1" t="str">
        <f>'1. ABOGADO EXTERNO'!B4</f>
        <v>5.  Administrativo en Vía Gubernativa</v>
      </c>
      <c r="C3" s="1" t="str">
        <f>'1. ABOGADO EXTERNO'!F4</f>
        <v>1. Primera Instancia</v>
      </c>
      <c r="D3" s="6">
        <f>'1. ABOGADO EXTERNO'!B5</f>
        <v>45610</v>
      </c>
      <c r="E3" s="17" t="str">
        <f>'1. ABOGADO EXTERNO'!B6</f>
        <v>Contraloria General de Santiago de Cali</v>
      </c>
      <c r="F3" s="17" t="str">
        <f>'1. ABOGADO EXTERNO'!B7</f>
        <v>JOSE DARWIN LENIS MEJÍA Y OTROS</v>
      </c>
      <c r="G3" s="17" t="str">
        <f>'1. ABOGADO EXTERNO'!B9</f>
        <v>El proceso de responsabilidad fiscal se originó a partir de un hallazgo identificado en la ejecución del contrato de obra No. 4143.010.26.1.1922-2022, suscrito por la Secretaría de Educación del Distrito Especial de Santiago de Cali. Dicho contrato, por un valor de $262.923.065, tenía como objeto la adecuación de la Institución Educativa Golondrinas. Sin embargo, en el desarrollo del contrato se evidenciaron filtraciones de agua en el auditorio Nelson Mandela, generando un presunto detrimento patrimonial de $4.144.192</v>
      </c>
      <c r="H3" s="18">
        <f>'1. ABOGADO EXTERNO'!B10</f>
        <v>787396</v>
      </c>
      <c r="I3" s="17" t="str">
        <f>'1. ABOGADO EXTERNO'!B11</f>
        <v xml:space="preserve">La contingencia es calificada como eventual debido a que la Póliza de Seguro Modular Comercial No. 1000074 de SBS Seguros, la cual es la póliza líder de la Póliza de Manejo Global Entidades Estatales No. 3335224026165, emitida por Mapfre Seguros, presta cobertura material y temporal de conformidad con los hechos objetos de investigación fiscal por parte de la Contraloria General de Santiago de Cali.
La Póliza de Seguro Modular Comercial No. 1000074 de SBS Seguros, líder de la Póliza de Manejo Global Entidades Estatales No. 3335224026165, emitida por Mapfre Seguros, presta cobertura material, ya que dentro de sus amparos se encuentran contemplados los alcances fiscales. En cuanto a la cobertura temporal, la póliza fue contratada bajo la modalidad de descubrimiento, con una vigencia del 24 de febrero de 2024 al 15 de noviembre de 2024. Dado que el descubrimiento del siniestro se produjo con la notificación del auto de apertura el 14 de noviembre de 2024, la póliza brindaría cobertura temporal. 
Respecto de la responsabilidad de los vinculados, del acervo probatorio recaudado no se evidencian pruebas que acrediten en su totalidad los elementos de la responsabilidad fiscal previstos en el artículo 5 de la Ley 610 de 2000, sin que se haya agotado el debido debate probatorio ni el análisis de los argumentos presentados por los presuntos responsables fiscales. </v>
      </c>
      <c r="J3" s="17" t="str">
        <f>'1. ABOGADO EXTERNO'!B12</f>
        <v xml:space="preserve">La contingencia es calificada como eventual debido a que la Póliza de Seguro Modular Comercial No. 1000074 de SBS Seguros, la cual es la póliza líder de la Póliza de Manejo Global Entidades Estatales No. 3335224026165, emitida por Mapfre Seguros, presta cobertura material y temporal de conformidad con los hechos objetos de investigación fiscal por parte de la Contraloria General de Santiago de Cali.
La Póliza de Seguro Modular Comercial No. 1000074 de SBS Seguros, líder de la Póliza de Manejo Global Entidades Estatales No. 3335224026165, emitida por Mapfre Seguros, presta cobertura material, ya que dentro de sus amparos se encuentran contemplados los alcances fiscales. En cuanto a la cobertura temporal, la póliza fue contratada bajo la modalidad de descubrimiento, con una vigencia del 24 de febrero de 2024 al 15 de noviembre de 2024. Dado que el descubrimiento del siniestro se produjo con la notificación del auto de apertura el 14 de noviembre de 2024, la póliza brindaría cobertura temporal. 
Respecto de la responsabilidad de los vinculados, del acervo probatorio recaudado no se evidencian pruebas que acrediten en su totalidad los elementos de la responsabilidad fiscal previstos en el artículo 5 de la Ley 610 de 2000, sin que se haya agotado el debido debate probatorio ni el análisis de los argumentos presentados por los presuntos responsables fiscales. </v>
      </c>
      <c r="K3" s="22" t="str">
        <f>'1. ABOGADO EXTERNO'!B13</f>
        <v>2 Eventual (50% en contra y 50% a favor )</v>
      </c>
      <c r="L3" s="22"/>
      <c r="M3" s="22"/>
      <c r="N3" s="30" t="s">
        <v>0</v>
      </c>
      <c r="O3" s="19" t="s">
        <v>0</v>
      </c>
      <c r="P3" s="18">
        <f>'2. ABOGADO INTERNO '!D7</f>
        <v>0</v>
      </c>
      <c r="Q3" s="17"/>
      <c r="R3" s="17" t="str">
        <f>'1. ABOGADO EXTERNO'!B16</f>
        <v>RESPONSABILIDAD FISCAL</v>
      </c>
      <c r="S3" s="17"/>
      <c r="T3" s="1"/>
      <c r="U3" s="20"/>
      <c r="V3" s="17"/>
      <c r="W3" s="21">
        <f>'2. ABOGADO INTERNO '!B8</f>
        <v>0</v>
      </c>
      <c r="X3" s="22" t="str">
        <f>'1. ABOGADO EXTERNO'!B14</f>
        <v>CONTRALORÍA GENERAL DE SANTIAGO DE CALI – DIRECCIÓN OPERATIVA DE
RESPONSABILIDAD FISCAL</v>
      </c>
      <c r="Y3" s="1" t="str">
        <f>'1. ABOGADO EXTERNO'!F14</f>
        <v>1900.27.06.24.1692</v>
      </c>
      <c r="Z3" s="1" t="str">
        <f>'1. ABOGADO EXTERNO'!F5</f>
        <v xml:space="preserve">VIGENTE </v>
      </c>
      <c r="AA3" s="17" t="str">
        <f>'1. ABOGADO EXTERNO'!A22</f>
        <v>Apertura del proceso de responsabilidad fiscal.</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4140625"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3</v>
      </c>
      <c r="B1" s="24" t="s">
        <v>4</v>
      </c>
      <c r="C1" s="24" t="s">
        <v>32</v>
      </c>
      <c r="D1" s="24" t="s">
        <v>6</v>
      </c>
      <c r="E1" s="24" t="s">
        <v>98</v>
      </c>
      <c r="F1" s="29" t="s">
        <v>40</v>
      </c>
    </row>
    <row r="2" spans="1:6" x14ac:dyDescent="0.3">
      <c r="A2" s="25"/>
      <c r="B2" s="25"/>
      <c r="C2" s="26"/>
      <c r="D2" s="26"/>
      <c r="E2" s="27"/>
      <c r="F2" s="4"/>
    </row>
    <row r="3" spans="1:6" x14ac:dyDescent="0.3">
      <c r="A3" s="25" t="s">
        <v>99</v>
      </c>
      <c r="B3" s="25" t="s">
        <v>100</v>
      </c>
      <c r="C3" s="26" t="s">
        <v>101</v>
      </c>
      <c r="D3" s="26" t="s">
        <v>102</v>
      </c>
      <c r="E3" s="27" t="s">
        <v>103</v>
      </c>
      <c r="F3" s="4" t="s">
        <v>104</v>
      </c>
    </row>
    <row r="4" spans="1:6" x14ac:dyDescent="0.3">
      <c r="A4" s="25" t="s">
        <v>105</v>
      </c>
      <c r="B4" s="25" t="s">
        <v>106</v>
      </c>
      <c r="C4" s="26" t="s">
        <v>107</v>
      </c>
      <c r="D4" s="26" t="s">
        <v>108</v>
      </c>
      <c r="E4" s="27" t="s">
        <v>109</v>
      </c>
      <c r="F4" s="4" t="s">
        <v>110</v>
      </c>
    </row>
    <row r="5" spans="1:6" x14ac:dyDescent="0.3">
      <c r="A5" s="25" t="s">
        <v>111</v>
      </c>
      <c r="B5" s="25" t="s">
        <v>112</v>
      </c>
      <c r="C5" s="26" t="s">
        <v>113</v>
      </c>
      <c r="D5" s="28"/>
      <c r="E5" s="27" t="s">
        <v>114</v>
      </c>
    </row>
    <row r="6" spans="1:6" x14ac:dyDescent="0.3">
      <c r="A6" s="25" t="s">
        <v>115</v>
      </c>
      <c r="B6" s="25" t="s">
        <v>116</v>
      </c>
      <c r="C6" s="26"/>
      <c r="D6" s="28"/>
      <c r="E6" s="27" t="s">
        <v>117</v>
      </c>
    </row>
    <row r="7" spans="1:6" x14ac:dyDescent="0.3">
      <c r="A7" s="25" t="s">
        <v>118</v>
      </c>
      <c r="B7" s="25"/>
      <c r="C7" s="26"/>
      <c r="D7" s="28"/>
      <c r="E7" s="27" t="s">
        <v>119</v>
      </c>
    </row>
    <row r="8" spans="1:6" x14ac:dyDescent="0.3">
      <c r="A8" s="25" t="s">
        <v>120</v>
      </c>
      <c r="B8" s="25"/>
      <c r="C8" s="26"/>
      <c r="D8" s="28"/>
      <c r="E8" s="27" t="s">
        <v>121</v>
      </c>
    </row>
    <row r="9" spans="1:6" x14ac:dyDescent="0.3">
      <c r="A9" s="25" t="s">
        <v>122</v>
      </c>
      <c r="B9" s="28"/>
      <c r="C9" s="26"/>
      <c r="D9" s="28"/>
      <c r="E9" s="27" t="s">
        <v>123</v>
      </c>
    </row>
    <row r="10" spans="1:6" x14ac:dyDescent="0.3">
      <c r="A10" s="25" t="s">
        <v>124</v>
      </c>
      <c r="B10" s="28"/>
      <c r="C10" s="26"/>
      <c r="D10" s="28"/>
      <c r="E10" s="27" t="s">
        <v>125</v>
      </c>
    </row>
    <row r="11" spans="1:6" x14ac:dyDescent="0.3">
      <c r="A11" s="25" t="s">
        <v>126</v>
      </c>
      <c r="B11" s="28"/>
      <c r="C11" s="26"/>
      <c r="D11" s="28"/>
      <c r="E11" s="27" t="s">
        <v>127</v>
      </c>
    </row>
    <row r="12" spans="1:6" x14ac:dyDescent="0.3">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2025-03-03T21:00:48Z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