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79DFEA78-FCAE-411B-9CB9-61B918012608}"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<sst xmlns="http://schemas.openxmlformats.org/spreadsheetml/2006/main" count="169" uniqueCount="142">
  <si>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</si>
  <si>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</si>
  <si>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</si>
  <si>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</si>
  <si>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</si>
  <si>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</si>
  <si>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</si>
  <si>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</si>
  <si>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</si>
  <si>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</si>
  <si>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</si>
  <si>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</si>
  <si>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</si>
  <si>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</si>
  <si>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</si>
  <si>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</si>
  <si>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</si>
  <si>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</si>
  <si>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</si>
  <si>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</si>
  <si>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</si>
  <si>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</si>
  <si>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</si>
  <si>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</si>
  <si>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</si>
  <si>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</si>
  <si>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</si>
  <si>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</si>
  <si>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</si>
  <si>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</si>
  <si>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</si>
  <si>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</si>
  <si>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</si>
  <si>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</si>
  <si>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</si>
  <si>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</si>
  <si>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</si>
  <si>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</si>
  <si>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</si>
  <si>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</si>
  <si>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</si>
  <si>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</si>
  <si>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</si>
  <si>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</si>
  <si>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</si>
  <si>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</si>
  <si>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</si>
  <si>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</si>
  <si>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</si>
  <si>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</si>
  <si>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</si>
  <si>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</si>
  <si>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</si>
  <si>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</si>
  <si>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</si>
  <si>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</si>
  <si>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</si>
  <si>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</si>
  <si>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</si>
  <si>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</si>
  <si>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</si>
  <si>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</si>
  <si>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</si>
  <si>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</si>
  <si>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</si>
  <si>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</si>
  <si>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</si>
  <si>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</si>
  <si>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</si>
  <si>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</si>
  <si>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</si>
  <si>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</si>
  <si>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</si>
  <si>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</si>
  <si>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</si>
  <si>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</si>
  <si>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</si>
  <si>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</si>
  <si>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</si>
  <si>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</si>
  <si>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</si>
  <si>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</si>
  <si>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</si>
  <si>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</si>
  <si>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</si>
  <si>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</si>
  <si>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</si>
  <si>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</si>
  <si>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</si>
  <si>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</si>
  <si>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</si>
  <si>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</si>
  <si>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</si>
  <si>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</si>
  <si>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</si>
  <si>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</si>
  <si>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</si>
  <si>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</si>
  <si>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</si>
  <si>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</si>
  <si>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</si>
  <si>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</si>
  <si>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</si>
  <si>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</si>
  <si>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</si>
  <si>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</si>
  <si>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</si>
  <si>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</si>
  <si>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</si>
  <si>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</si>
  <si>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</si>
  <si>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</si>
  <si>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</si>
  <si>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</si>
  <si>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</si>
  <si>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</si>
  <si>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</si>
  <si>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</si>
  <si>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</si>
  <si>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</si>
  <si>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</si>
  <si>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</si>
  <si>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</si>
  <si>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</si>
  <si>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</si>
  <si>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</si>
  <si>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</si>
  <si>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</si>
  <si>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</si>
  <si>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3 de marzo de 2025</t>
  </si>
  <si>
    <t>Contraloria General de Santiago de Cali</t>
  </si>
  <si>
    <t>Diego Fernando Cortes y otros</t>
  </si>
  <si>
    <t>Municipio de Santiago de Cali</t>
  </si>
  <si>
    <t>La contingencia es calificada como eventual debido a que la Póliza de Seguro Modular Comercial No. 1000074 de SBS Seguros, la cual es la póliza líder de la Póliza de Manejo Global Entidades Estatales No. 3335224026165, emitida por Mapfre Seguros, en principio no prestaría cobertura temporal de conformidad con los hechos objeto de reproche fiscal por parte de la Contraloría General de Cali. 
La Póliza de Seguro Modular Comercial No. 1000074 de SBS Seguros, líder de la Póliza de Manejo Global Entidades Estatales No. 3335224026165, emitida por Mapfre Seguros, presta cobertura material, ya que dentro de sus amparos se encuentran contemplados los alcances fiscales. No obstante, en cuanto a la cobertura temporal, la póliza fue contratada bajo la modalidad de descubrimiento, con una vigencia del 24 de febrero de 2024 al 15 de noviembre de 2024. Dado que el descubrimiento del siniestro se produjo con la notificación del auto de apertura el 9 de diciembre de 2024, la póliza no brindaría cobertura temporal. Sin embargo, la Contraloría sostiene que la vigencia del seguro fue extendida hasta el 1 de febrero de 2025, en cuyo caso sí existiría cobertura temporal. Por lo que dependerá del decreto probatorio valorar dicha prorroga.
Respecto de la responsabilidad de los vinculados, del acervo probatorio recaudado no se evidencian pruebas que acrediten en su totalidad los elementos de la responsabilidad fiscal previstos en el artículo 5 de la Ley 610 de 2000, sin que se haya agotado el debido debate probatorio ni el análisis de los argumentos presentados por los presuntos responsables fiscales. En particular, el ente de control fiscal no logró justificar la diferencia entre lo pagado conforme al contrato de mantenimiento y lo que supuestamente "debió" pagarse, lo que impide una adecuada cuantificación del daño patrimonial y ni probar la conducta antieconómica en esta etapa del Proceso de Responsabilidad Fiscal.</t>
  </si>
  <si>
    <t>CONTRALORÍA GENERAL DE SANTIAGO DE CALI – DIRECCIÓN OPERATIVA DE
RESPONSABILIDAD FISCAL</t>
  </si>
  <si>
    <t>1900.27.06.24.1721</t>
  </si>
  <si>
    <t xml:space="preserve"> JR_333517352500010_1</t>
  </si>
  <si>
    <t>Póliza de Manejo Global Entidades Estatales</t>
  </si>
  <si>
    <t>Amparo de alcances fiscales: $ 190.000.000
Cuantía del daño patrimonial del Estado: $ 23.300.621
Coaseguro asumido por Mapfre: 19% 
Sin deducible
Formula: (19% del daño patrimonial del Estado = Perdida que debería asumir la compañía)
Total, perdida que debería asumir la compañía: $ 4.427.117</t>
  </si>
  <si>
    <t>Apertura del proceso de responsabilidad fiscal.</t>
  </si>
  <si>
    <t>Gustavo Alberto Herrera Avila</t>
  </si>
  <si>
    <t xml:space="preserve">El proceso de responsabilidad fiscal aquí discutido tiene por objeto la investigación de presuntas irregularidades relacionadas con la ejecución del Contrato No. 4182.010.26.1.505- 2023, por el presunto detrimento patrimonial de e VENTITRES MILLONES TRECIENTOS MIL SEISCIENTOS VENTIUN PESOS ($23.300.621).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</si>
</sst>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3" fontId="0" fillId="0" borderId="0" xfId="0" applyNumberFormat="1"/>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28" zoomScale="80" zoomScaleNormal="80" workbookViewId="0">
      <selection activeCell="J9" sqref="J9"/>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1" spans="1:19" x14ac:dyDescent="0.3">
      <c r="B1" t="s">
        <v>0</v>
      </c>
    </row>
    <row r="2" spans="1:19" ht="21" x14ac:dyDescent="0.3">
      <c r="A2" s="59" t="s">
        <v>1</v>
      </c>
      <c r="B2" s="59"/>
      <c r="C2" s="59"/>
      <c r="D2" s="59"/>
      <c r="E2" s="59"/>
      <c r="F2" s="59"/>
      <c r="G2" s="59"/>
      <c r="H2" s="59"/>
      <c r="O2" s="23"/>
      <c r="P2" s="24"/>
      <c r="Q2" s="24"/>
      <c r="R2" s="24"/>
      <c r="S2" s="24"/>
    </row>
    <row r="3" spans="1:19" x14ac:dyDescent="0.3">
      <c r="A3" s="57" t="s">
        <v>2</v>
      </c>
      <c r="B3" s="57"/>
      <c r="C3" s="57"/>
      <c r="D3" s="52" t="s">
        <v>129</v>
      </c>
      <c r="E3" s="52"/>
      <c r="F3" s="52"/>
      <c r="G3" s="52"/>
      <c r="H3" s="52"/>
      <c r="O3" s="25"/>
      <c r="P3" s="25"/>
      <c r="Q3" s="26"/>
      <c r="R3" s="26"/>
    </row>
    <row r="4" spans="1:19" x14ac:dyDescent="0.3">
      <c r="A4" s="40" t="s">
        <v>3</v>
      </c>
      <c r="B4" s="48" t="s">
        <v>118</v>
      </c>
      <c r="C4" s="48"/>
      <c r="D4" s="48"/>
      <c r="E4" s="40" t="s">
        <v>4</v>
      </c>
      <c r="F4" s="49" t="s">
        <v>100</v>
      </c>
      <c r="G4" s="49"/>
      <c r="H4" s="49"/>
      <c r="O4" s="25"/>
      <c r="P4" s="25"/>
      <c r="Q4" s="26"/>
      <c r="R4" s="26"/>
    </row>
    <row r="5" spans="1:19" x14ac:dyDescent="0.3">
      <c r="A5" s="40" t="s">
        <v>5</v>
      </c>
      <c r="B5" s="47">
        <v>45635</v>
      </c>
      <c r="C5" s="47"/>
      <c r="D5" s="47"/>
      <c r="E5" s="40" t="s">
        <v>6</v>
      </c>
      <c r="F5" s="53" t="s">
        <v>102</v>
      </c>
      <c r="G5" s="53"/>
      <c r="H5" s="53"/>
      <c r="O5" s="25"/>
      <c r="P5" s="25"/>
      <c r="Q5" s="26"/>
      <c r="R5" s="26"/>
    </row>
    <row r="6" spans="1:19" ht="30.75" customHeight="1" x14ac:dyDescent="0.3">
      <c r="A6" s="40" t="s">
        <v>7</v>
      </c>
      <c r="B6" s="49" t="s">
        <v>130</v>
      </c>
      <c r="C6" s="49"/>
      <c r="D6" s="49"/>
      <c r="E6" s="49"/>
      <c r="F6" s="49"/>
      <c r="G6" s="49"/>
      <c r="H6" s="49"/>
      <c r="O6" s="25"/>
      <c r="P6" s="25"/>
      <c r="Q6" s="26"/>
      <c r="R6" s="28"/>
    </row>
    <row r="7" spans="1:19" ht="30.75" customHeight="1" x14ac:dyDescent="0.3">
      <c r="A7" s="40" t="s">
        <v>8</v>
      </c>
      <c r="B7" s="49" t="s">
        <v>131</v>
      </c>
      <c r="C7" s="49"/>
      <c r="D7" s="49"/>
      <c r="E7" s="49"/>
      <c r="F7" s="49"/>
      <c r="G7" s="49"/>
      <c r="H7" s="49"/>
      <c r="O7" s="25"/>
      <c r="P7" s="25"/>
      <c r="Q7" s="26"/>
      <c r="R7" s="28"/>
    </row>
    <row r="8" spans="1:19" ht="32.25" customHeight="1" x14ac:dyDescent="0.3">
      <c r="A8" s="40" t="s">
        <v>9</v>
      </c>
      <c r="B8" s="49" t="s">
        <v>132</v>
      </c>
      <c r="C8" s="49"/>
      <c r="D8" s="49"/>
      <c r="E8" s="49"/>
      <c r="F8" s="49"/>
      <c r="G8" s="49"/>
      <c r="H8" s="49"/>
      <c r="O8" s="25"/>
      <c r="P8" s="25"/>
      <c r="Q8" s="26"/>
      <c r="R8" s="28"/>
    </row>
    <row r="9" spans="1:19" ht="70.5" customHeight="1" x14ac:dyDescent="0.3">
      <c r="A9" s="40" t="s">
        <v>10</v>
      </c>
      <c r="B9" s="48" t="s">
        <v>141</v>
      </c>
      <c r="C9" s="48"/>
      <c r="D9" s="48"/>
      <c r="E9" s="48"/>
      <c r="F9" s="48"/>
      <c r="G9" s="48"/>
      <c r="H9" s="48"/>
      <c r="O9" s="25"/>
      <c r="P9" s="25"/>
      <c r="Q9" s="26"/>
      <c r="R9" s="28"/>
    </row>
    <row r="10" spans="1:19" x14ac:dyDescent="0.3">
      <c r="A10" s="40" t="s">
        <v>11</v>
      </c>
      <c r="B10" s="60">
        <v>4427117</v>
      </c>
      <c r="C10" s="60"/>
      <c r="D10" s="60"/>
      <c r="E10" s="60"/>
      <c r="F10" s="60"/>
      <c r="G10" s="60"/>
      <c r="H10" s="60"/>
      <c r="O10" s="25"/>
      <c r="P10" s="28"/>
      <c r="Q10" s="26"/>
      <c r="R10" s="28"/>
    </row>
    <row r="11" spans="1:19" ht="164.25" customHeight="1" x14ac:dyDescent="0.3">
      <c r="A11" s="40" t="s">
        <v>12</v>
      </c>
      <c r="B11" s="61" t="s">
        <v>133</v>
      </c>
      <c r="C11" s="61"/>
      <c r="D11" s="61"/>
      <c r="E11" s="61"/>
      <c r="F11" s="61"/>
      <c r="G11" s="61"/>
      <c r="H11" s="61"/>
      <c r="L11" s="46"/>
      <c r="O11" s="25"/>
      <c r="P11" s="28"/>
      <c r="Q11" s="26"/>
      <c r="R11" s="28"/>
    </row>
    <row r="12" spans="1:19" ht="93" customHeight="1" x14ac:dyDescent="0.3">
      <c r="A12" s="40" t="s">
        <v>13</v>
      </c>
      <c r="B12" s="61" t="s">
        <v>133</v>
      </c>
      <c r="C12" s="61"/>
      <c r="D12" s="61"/>
      <c r="E12" s="61"/>
      <c r="F12" s="61"/>
      <c r="G12" s="61"/>
      <c r="H12" s="61"/>
      <c r="O12" s="25"/>
      <c r="P12" s="28"/>
      <c r="Q12" s="26"/>
      <c r="R12" s="28"/>
    </row>
    <row r="13" spans="1:19" ht="27.6" x14ac:dyDescent="0.3">
      <c r="A13" s="40" t="s">
        <v>14</v>
      </c>
      <c r="B13" s="41" t="s">
        <v>107</v>
      </c>
      <c r="C13" s="40" t="s">
        <v>15</v>
      </c>
      <c r="D13" s="42">
        <v>4427117</v>
      </c>
      <c r="E13" s="40" t="s">
        <v>16</v>
      </c>
      <c r="F13" s="49" t="s">
        <v>140</v>
      </c>
      <c r="G13" s="49"/>
      <c r="H13" s="49"/>
    </row>
    <row r="14" spans="1:19" ht="27.6" x14ac:dyDescent="0.3">
      <c r="A14" s="40" t="s">
        <v>17</v>
      </c>
      <c r="B14" s="49" t="s">
        <v>134</v>
      </c>
      <c r="C14" s="49"/>
      <c r="D14" s="49"/>
      <c r="E14" s="43" t="s">
        <v>18</v>
      </c>
      <c r="F14" s="49" t="s">
        <v>135</v>
      </c>
      <c r="G14" s="49"/>
      <c r="H14" s="49"/>
      <c r="P14" s="28"/>
      <c r="Q14" s="26"/>
      <c r="R14" s="28"/>
    </row>
    <row r="15" spans="1:19" ht="26.25" customHeight="1" x14ac:dyDescent="0.3">
      <c r="A15" s="40" t="s">
        <v>19</v>
      </c>
      <c r="B15" s="44" t="s">
        <v>136</v>
      </c>
      <c r="C15" s="40" t="s">
        <v>20</v>
      </c>
      <c r="D15" s="44">
        <v>3335224026165</v>
      </c>
      <c r="E15" s="45" t="s">
        <v>21</v>
      </c>
      <c r="F15" s="49" t="s">
        <v>137</v>
      </c>
      <c r="G15" s="49"/>
      <c r="H15" s="49"/>
      <c r="O15" s="25"/>
      <c r="P15" s="28"/>
      <c r="Q15" s="26"/>
      <c r="R15" s="28"/>
    </row>
    <row r="16" spans="1:19" ht="30.75" customHeight="1" x14ac:dyDescent="0.3">
      <c r="A16" s="40" t="s">
        <v>22</v>
      </c>
      <c r="B16" s="54" t="s">
        <v>128</v>
      </c>
      <c r="C16" s="55"/>
      <c r="D16" s="55"/>
      <c r="E16" s="55"/>
      <c r="F16" s="55"/>
      <c r="G16" s="55"/>
      <c r="H16" s="56"/>
      <c r="O16" s="25"/>
      <c r="P16" s="28"/>
      <c r="Q16" s="26"/>
      <c r="R16" s="28"/>
    </row>
    <row r="17" spans="1:8" ht="27.6" x14ac:dyDescent="0.3">
      <c r="A17" s="40" t="s">
        <v>23</v>
      </c>
      <c r="B17" s="52">
        <v>45635</v>
      </c>
      <c r="C17" s="52"/>
      <c r="D17" s="52"/>
      <c r="E17" s="40" t="s">
        <v>24</v>
      </c>
      <c r="F17" s="52">
        <v>45635</v>
      </c>
      <c r="G17" s="53"/>
      <c r="H17" s="53"/>
    </row>
    <row r="18" spans="1:8" x14ac:dyDescent="0.3">
      <c r="A18" s="50" t="s">
        <v>25</v>
      </c>
      <c r="B18" s="50"/>
      <c r="C18" s="50"/>
      <c r="D18" s="50"/>
      <c r="E18" s="50"/>
      <c r="F18" s="50"/>
      <c r="G18" s="50"/>
      <c r="H18" s="50"/>
    </row>
    <row r="19" spans="1:8" ht="25.5" customHeight="1" x14ac:dyDescent="0.3">
      <c r="A19" s="51" t="s">
        <v>138</v>
      </c>
      <c r="B19" s="51"/>
      <c r="C19" s="51"/>
      <c r="D19" s="51"/>
      <c r="E19" s="51"/>
      <c r="F19" s="51"/>
      <c r="G19" s="51"/>
      <c r="H19" s="51"/>
    </row>
    <row r="20" spans="1:8" ht="120.75" customHeight="1" x14ac:dyDescent="0.3">
      <c r="A20" s="48"/>
      <c r="B20" s="48"/>
      <c r="C20" s="48"/>
      <c r="D20" s="48"/>
      <c r="E20" s="48"/>
      <c r="F20" s="48"/>
      <c r="G20" s="48"/>
      <c r="H20" s="48"/>
    </row>
    <row r="21" spans="1:8" x14ac:dyDescent="0.3">
      <c r="A21" s="57" t="s">
        <v>26</v>
      </c>
      <c r="B21" s="57"/>
      <c r="C21" s="57"/>
      <c r="D21" s="57"/>
      <c r="E21" s="57"/>
      <c r="F21" s="57"/>
      <c r="G21" s="57"/>
      <c r="H21" s="57"/>
    </row>
    <row r="22" spans="1:8" ht="135.75" customHeight="1" x14ac:dyDescent="0.3">
      <c r="A22" s="58" t="s">
        <v>139</v>
      </c>
      <c r="B22" s="58"/>
      <c r="C22" s="58"/>
      <c r="D22" s="58"/>
      <c r="E22" s="58"/>
      <c r="F22" s="58"/>
      <c r="G22" s="58"/>
      <c r="H22" s="5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9" t="s">
        <v>27</v>
      </c>
      <c r="B2" s="59"/>
      <c r="C2" s="59"/>
      <c r="D2" s="59"/>
      <c r="E2" s="59"/>
      <c r="F2" s="59"/>
    </row>
    <row r="3" spans="1:6" x14ac:dyDescent="0.3">
      <c r="A3" s="2" t="s">
        <v>7</v>
      </c>
      <c r="B3" s="63" t="str">
        <f>'1. ABOGADO EXTERNO'!B6:H6</f>
        <v>Contraloria General de Santiago de Cali</v>
      </c>
      <c r="C3" s="63"/>
      <c r="D3" s="63"/>
      <c r="E3" s="63"/>
      <c r="F3" s="63"/>
    </row>
    <row r="4" spans="1:6" x14ac:dyDescent="0.3">
      <c r="A4" s="2" t="s">
        <v>28</v>
      </c>
      <c r="B4" s="36"/>
      <c r="C4" s="2" t="s">
        <v>29</v>
      </c>
      <c r="D4" s="64"/>
      <c r="E4" s="64"/>
      <c r="F4" s="64"/>
    </row>
    <row r="5" spans="1:6" x14ac:dyDescent="0.3">
      <c r="A5" s="2" t="s">
        <v>9</v>
      </c>
      <c r="B5" s="63"/>
      <c r="C5" s="63"/>
      <c r="D5" s="63"/>
      <c r="E5" s="63"/>
      <c r="F5" s="63"/>
    </row>
    <row r="6" spans="1:6" x14ac:dyDescent="0.3">
      <c r="A6" s="2" t="s">
        <v>30</v>
      </c>
      <c r="B6" s="32"/>
      <c r="C6" s="2" t="s">
        <v>31</v>
      </c>
      <c r="D6" s="39"/>
      <c r="E6" s="2" t="s">
        <v>32</v>
      </c>
      <c r="F6" s="39"/>
    </row>
    <row r="7" spans="1:6" ht="39.75" customHeight="1" x14ac:dyDescent="0.3">
      <c r="A7" s="2" t="s">
        <v>33</v>
      </c>
      <c r="B7" s="32"/>
      <c r="C7" s="2" t="s">
        <v>34</v>
      </c>
      <c r="D7" s="33"/>
      <c r="E7" s="2" t="s">
        <v>35</v>
      </c>
      <c r="F7" s="34"/>
    </row>
    <row r="8" spans="1:6" ht="35.25" customHeight="1" x14ac:dyDescent="0.3">
      <c r="A8" s="2" t="s">
        <v>36</v>
      </c>
      <c r="B8" s="35"/>
      <c r="C8" s="2" t="s">
        <v>37</v>
      </c>
      <c r="D8" s="35"/>
      <c r="E8" s="2" t="s">
        <v>38</v>
      </c>
      <c r="F8" s="36"/>
    </row>
    <row r="9" spans="1:6" ht="37.5" customHeight="1" x14ac:dyDescent="0.3">
      <c r="A9" s="2" t="s">
        <v>39</v>
      </c>
      <c r="B9" s="5"/>
      <c r="C9" s="62" t="s">
        <v>40</v>
      </c>
      <c r="D9" s="63"/>
      <c r="E9" s="2" t="s">
        <v>41</v>
      </c>
      <c r="F9" s="1"/>
    </row>
    <row r="10" spans="1:6" x14ac:dyDescent="0.3">
      <c r="A10" s="2" t="s">
        <v>42</v>
      </c>
      <c r="B10" s="5"/>
      <c r="C10" s="62"/>
      <c r="D10" s="63"/>
      <c r="E10" s="2" t="s">
        <v>43</v>
      </c>
      <c r="F10" s="1"/>
    </row>
    <row r="11" spans="1:6" ht="46.5" customHeight="1" x14ac:dyDescent="0.3">
      <c r="A11" s="2" t="s">
        <v>44</v>
      </c>
      <c r="B11" s="37"/>
      <c r="C11" s="2" t="s">
        <v>24</v>
      </c>
      <c r="D11" s="37"/>
      <c r="E11" s="2" t="s">
        <v>10</v>
      </c>
      <c r="F11" s="38"/>
    </row>
    <row r="12" spans="1:6" ht="167.25" customHeight="1" x14ac:dyDescent="0.3">
      <c r="A12" s="2" t="s">
        <v>45</v>
      </c>
      <c r="B12" s="66"/>
      <c r="C12" s="66"/>
      <c r="D12" s="66"/>
      <c r="E12" s="66"/>
      <c r="F12" s="66"/>
    </row>
    <row r="13" spans="1:6" ht="21" x14ac:dyDescent="0.3">
      <c r="A13" s="59" t="s">
        <v>46</v>
      </c>
      <c r="B13" s="59"/>
      <c r="C13" s="59"/>
      <c r="D13" s="59"/>
      <c r="E13" s="59"/>
      <c r="F13" s="59"/>
    </row>
    <row r="14" spans="1:6" x14ac:dyDescent="0.3">
      <c r="A14" s="65"/>
      <c r="B14" s="65"/>
      <c r="C14" s="65"/>
      <c r="D14" s="65"/>
      <c r="E14" s="65"/>
      <c r="F14" s="65"/>
    </row>
    <row r="15" spans="1:6" x14ac:dyDescent="0.3">
      <c r="A15" s="65"/>
      <c r="B15" s="65"/>
      <c r="C15" s="65"/>
      <c r="D15" s="65"/>
      <c r="E15" s="65"/>
      <c r="F15" s="65"/>
    </row>
    <row r="16" spans="1:6" x14ac:dyDescent="0.3">
      <c r="A16" s="65"/>
      <c r="B16" s="65"/>
      <c r="C16" s="65"/>
      <c r="D16" s="65"/>
      <c r="E16" s="65"/>
      <c r="F16" s="65"/>
    </row>
    <row r="17" spans="1:6" x14ac:dyDescent="0.3">
      <c r="A17" s="65"/>
      <c r="B17" s="65"/>
      <c r="C17" s="65"/>
      <c r="D17" s="65"/>
      <c r="E17" s="65"/>
      <c r="F17" s="65"/>
    </row>
    <row r="18" spans="1:6" x14ac:dyDescent="0.3">
      <c r="A18" s="65"/>
      <c r="B18" s="65"/>
      <c r="C18" s="65"/>
      <c r="D18" s="65"/>
      <c r="E18" s="65"/>
      <c r="F18" s="65"/>
    </row>
    <row r="19" spans="1:6" x14ac:dyDescent="0.3">
      <c r="A19" s="65"/>
      <c r="B19" s="65"/>
      <c r="C19" s="65"/>
      <c r="D19" s="65"/>
      <c r="E19" s="65"/>
      <c r="F19" s="65"/>
    </row>
    <row r="20" spans="1:6" x14ac:dyDescent="0.3">
      <c r="A20" s="65"/>
      <c r="B20" s="65"/>
      <c r="C20" s="65"/>
      <c r="D20" s="65"/>
      <c r="E20" s="65"/>
      <c r="F20" s="65"/>
    </row>
    <row r="21" spans="1:6" x14ac:dyDescent="0.3">
      <c r="A21" s="65"/>
      <c r="B21" s="65"/>
      <c r="C21" s="65"/>
      <c r="D21" s="65"/>
      <c r="E21" s="65"/>
      <c r="F21" s="65"/>
    </row>
    <row r="22" spans="1:6" x14ac:dyDescent="0.3">
      <c r="A22" s="65"/>
      <c r="B22" s="65"/>
      <c r="C22" s="65"/>
      <c r="D22" s="65"/>
      <c r="E22" s="65"/>
      <c r="F22" s="65"/>
    </row>
    <row r="23" spans="1:6" x14ac:dyDescent="0.3">
      <c r="A23" s="65"/>
      <c r="B23" s="65"/>
      <c r="C23" s="65"/>
      <c r="D23" s="65"/>
      <c r="E23" s="65"/>
      <c r="F23" s="65"/>
    </row>
    <row r="24" spans="1:6" x14ac:dyDescent="0.3">
      <c r="A24" s="65"/>
      <c r="B24" s="65"/>
      <c r="C24" s="65"/>
      <c r="D24" s="65"/>
      <c r="E24" s="65"/>
      <c r="F24" s="65"/>
    </row>
    <row r="25" spans="1:6" x14ac:dyDescent="0.3">
      <c r="A25" s="65"/>
      <c r="B25" s="65"/>
      <c r="C25" s="65"/>
      <c r="D25" s="65"/>
      <c r="E25" s="65"/>
      <c r="F25" s="65"/>
    </row>
    <row r="26" spans="1:6" x14ac:dyDescent="0.3">
      <c r="A26" s="65"/>
      <c r="B26" s="65"/>
      <c r="C26" s="65"/>
      <c r="D26" s="65"/>
      <c r="E26" s="65"/>
      <c r="F26" s="65"/>
    </row>
    <row r="27" spans="1:6" x14ac:dyDescent="0.3">
      <c r="A27" s="65"/>
      <c r="B27" s="65"/>
      <c r="C27" s="65"/>
      <c r="D27" s="65"/>
      <c r="E27" s="65"/>
      <c r="F27" s="65"/>
    </row>
    <row r="28" spans="1:6" x14ac:dyDescent="0.3">
      <c r="A28" s="65"/>
      <c r="B28" s="65"/>
      <c r="C28" s="65"/>
      <c r="D28" s="65"/>
      <c r="E28" s="65"/>
      <c r="F28" s="65"/>
    </row>
    <row r="29" spans="1:6" x14ac:dyDescent="0.3">
      <c r="A29" s="65"/>
      <c r="B29" s="65"/>
      <c r="C29" s="65"/>
      <c r="D29" s="65"/>
      <c r="E29" s="65"/>
      <c r="F29" s="65"/>
    </row>
    <row r="30" spans="1:6" x14ac:dyDescent="0.3">
      <c r="A30" s="65"/>
      <c r="B30" s="65"/>
      <c r="C30" s="65"/>
      <c r="D30" s="65"/>
      <c r="E30" s="65"/>
      <c r="F30" s="65"/>
    </row>
    <row r="31" spans="1:6" x14ac:dyDescent="0.3">
      <c r="A31" s="65"/>
      <c r="B31" s="65"/>
      <c r="C31" s="65"/>
      <c r="D31" s="65"/>
      <c r="E31" s="65"/>
      <c r="F31" s="65"/>
    </row>
    <row r="32" spans="1:6" x14ac:dyDescent="0.3">
      <c r="A32" s="65"/>
      <c r="B32" s="65"/>
      <c r="C32" s="65"/>
      <c r="D32" s="65"/>
      <c r="E32" s="65"/>
      <c r="F32" s="65"/>
    </row>
    <row r="33" spans="1:6" x14ac:dyDescent="0.3">
      <c r="A33" s="65"/>
      <c r="B33" s="65"/>
      <c r="C33" s="65"/>
      <c r="D33" s="65"/>
      <c r="E33" s="65"/>
      <c r="F33" s="65"/>
    </row>
    <row r="34" spans="1:6" x14ac:dyDescent="0.3">
      <c r="A34" s="65"/>
      <c r="B34" s="65"/>
      <c r="C34" s="65"/>
      <c r="D34" s="65"/>
      <c r="E34" s="65"/>
      <c r="F34" s="65"/>
    </row>
    <row r="35" spans="1:6" x14ac:dyDescent="0.3">
      <c r="A35" s="65"/>
      <c r="B35" s="65"/>
      <c r="C35" s="65"/>
      <c r="D35" s="65"/>
      <c r="E35" s="65"/>
      <c r="F35" s="65"/>
    </row>
    <row r="36" spans="1:6" x14ac:dyDescent="0.3">
      <c r="A36" s="65"/>
      <c r="B36" s="65"/>
      <c r="C36" s="65"/>
      <c r="D36" s="65"/>
      <c r="E36" s="65"/>
      <c r="F36" s="65"/>
    </row>
    <row r="37" spans="1:6" x14ac:dyDescent="0.3">
      <c r="A37" s="62" t="s">
        <v>47</v>
      </c>
      <c r="B37" s="62"/>
      <c r="C37" s="67"/>
      <c r="D37" s="62" t="s">
        <v>48</v>
      </c>
      <c r="E37" s="62"/>
      <c r="F37" s="62"/>
    </row>
    <row r="38" spans="1:6" x14ac:dyDescent="0.3">
      <c r="A38" s="2" t="s">
        <v>49</v>
      </c>
      <c r="B38" s="2" t="s">
        <v>50</v>
      </c>
      <c r="C38" s="67"/>
      <c r="D38" s="2" t="s">
        <v>49</v>
      </c>
      <c r="E38" s="62" t="s">
        <v>50</v>
      </c>
      <c r="F38" s="62"/>
    </row>
    <row r="39" spans="1:6" x14ac:dyDescent="0.3">
      <c r="A39" s="3"/>
      <c r="B39" s="3"/>
      <c r="C39" s="67"/>
      <c r="D39" s="3"/>
      <c r="E39" s="65"/>
      <c r="F39" s="65"/>
    </row>
    <row r="40" spans="1:6" x14ac:dyDescent="0.3">
      <c r="A40" s="3"/>
      <c r="B40" s="3"/>
      <c r="C40" s="67"/>
      <c r="D40" s="3"/>
      <c r="E40" s="65"/>
      <c r="F40" s="65"/>
    </row>
    <row r="41" spans="1:6" x14ac:dyDescent="0.3">
      <c r="A41" s="3"/>
      <c r="B41" s="3"/>
      <c r="C41" s="67"/>
      <c r="D41" s="3"/>
      <c r="E41" s="65"/>
      <c r="F41" s="65"/>
    </row>
    <row r="42" spans="1:6" x14ac:dyDescent="0.3">
      <c r="A42" s="3"/>
      <c r="B42" s="3"/>
      <c r="C42" s="67"/>
      <c r="D42" s="3"/>
      <c r="E42" s="65"/>
      <c r="F42" s="65"/>
    </row>
    <row r="43" spans="1:6" x14ac:dyDescent="0.3">
      <c r="A43" s="3"/>
      <c r="B43" s="3"/>
      <c r="C43" s="67"/>
      <c r="D43" s="3"/>
      <c r="E43" s="65"/>
      <c r="F43" s="65"/>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51</v>
      </c>
      <c r="B1" s="7" t="s">
        <v>3</v>
      </c>
      <c r="C1" s="7" t="s">
        <v>52</v>
      </c>
      <c r="D1" s="8" t="s">
        <v>5</v>
      </c>
      <c r="E1" s="9" t="s">
        <v>53</v>
      </c>
      <c r="F1" s="10" t="s">
        <v>54</v>
      </c>
      <c r="G1" s="9" t="s">
        <v>10</v>
      </c>
      <c r="H1" s="11" t="s">
        <v>55</v>
      </c>
      <c r="I1" s="9" t="s">
        <v>12</v>
      </c>
      <c r="J1" s="9" t="s">
        <v>56</v>
      </c>
      <c r="K1" s="9" t="s">
        <v>57</v>
      </c>
      <c r="L1" s="9" t="s">
        <v>58</v>
      </c>
      <c r="M1" s="9" t="s">
        <v>59</v>
      </c>
      <c r="N1" s="12" t="s">
        <v>60</v>
      </c>
      <c r="O1" s="12" t="s">
        <v>61</v>
      </c>
      <c r="P1" s="12" t="s">
        <v>34</v>
      </c>
      <c r="Q1" s="9" t="s">
        <v>16</v>
      </c>
      <c r="R1" s="10" t="s">
        <v>22</v>
      </c>
      <c r="S1" s="10" t="s">
        <v>62</v>
      </c>
      <c r="T1" s="10" t="s">
        <v>63</v>
      </c>
      <c r="U1" s="13" t="s">
        <v>64</v>
      </c>
      <c r="V1" s="13" t="s">
        <v>65</v>
      </c>
      <c r="W1" s="9" t="s">
        <v>66</v>
      </c>
      <c r="X1" s="9" t="s">
        <v>17</v>
      </c>
      <c r="Y1" s="9" t="s">
        <v>67</v>
      </c>
      <c r="Z1" s="14" t="s">
        <v>68</v>
      </c>
      <c r="AA1" s="10" t="s">
        <v>69</v>
      </c>
      <c r="AB1" s="10" t="s">
        <v>70</v>
      </c>
    </row>
    <row r="2" spans="1:28" ht="48" customHeight="1" x14ac:dyDescent="0.3">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
      <c r="A3" s="1">
        <v>1</v>
      </c>
      <c r="B3" s="1" t="str">
        <f>'1. ABOGADO EXTERNO'!B4</f>
        <v>5.  Administrativo en Vía Gubernativa</v>
      </c>
      <c r="C3" s="1" t="str">
        <f>'1. ABOGADO EXTERNO'!F4</f>
        <v>1. Primera Instancia</v>
      </c>
      <c r="D3" s="6">
        <f>'1. ABOGADO EXTERNO'!B5</f>
        <v>45635</v>
      </c>
      <c r="E3" s="17" t="str">
        <f>'1. ABOGADO EXTERNO'!B6</f>
        <v>Contraloria General de Santiago de Cali</v>
      </c>
      <c r="F3" s="17" t="str">
        <f>'1. ABOGADO EXTERNO'!B7</f>
        <v>Diego Fernando Cortes y otros</v>
      </c>
      <c r="G3" s="17" t="str">
        <f>'1. ABOGADO EXTERNO'!B9</f>
        <v xml:space="preserve">El proceso de responsabilidad fiscal aquí discutido tiene por objeto la investigación de presuntas irregularidades relacionadas con la ejecución del Contrato No. 4182.010.26.1.505- 2023, por el presunto detrimento patrimonial de e VENTITRES MILLONES TRECIENTOS MIL SEISCIENTOS VENTIUN PESOS ($23.300.621). </v>
      </c>
      <c r="H3" s="18">
        <f>'1. ABOGADO EXTERNO'!B10</f>
        <v>4427117</v>
      </c>
      <c r="I3" s="17" t="str">
        <f>'1. ABOGADO EXTERNO'!B11</f>
        <v>La contingencia es calificada como eventual debido a que la Póliza de Seguro Modular Comercial No. 1000074 de SBS Seguros, la cual es la póliza líder de la Póliza de Manejo Global Entidades Estatales No. 3335224026165, emitida por Mapfre Seguros, en principio no prestaría cobertura temporal de conformidad con los hechos objeto de reproche fiscal por parte de la Contraloría General de Cali. 
La Póliza de Seguro Modular Comercial No. 1000074 de SBS Seguros, líder de la Póliza de Manejo Global Entidades Estatales No. 3335224026165, emitida por Mapfre Seguros, presta cobertura material, ya que dentro de sus amparos se encuentran contemplados los alcances fiscales. No obstante, en cuanto a la cobertura temporal, la póliza fue contratada bajo la modalidad de descubrimiento, con una vigencia del 24 de febrero de 2024 al 15 de noviembre de 2024. Dado que el descubrimiento del siniestro se produjo con la notificación del auto de apertura el 9 de diciembre de 2024, la póliza no brindaría cobertura temporal. Sin embargo, la Contraloría sostiene que la vigencia del seguro fue extendida hasta el 1 de febrero de 2025, en cuyo caso sí existiría cobertura temporal. Por lo que dependerá del decreto probatorio valorar dicha prorroga.
Respecto de la responsabilidad de los vinculados, del acervo probatorio recaudado no se evidencian pruebas que acrediten en su totalidad los elementos de la responsabilidad fiscal previstos en el artículo 5 de la Ley 610 de 2000, sin que se haya agotado el debido debate probatorio ni el análisis de los argumentos presentados por los presuntos responsables fiscales. En particular, el ente de control fiscal no logró justificar la diferencia entre lo pagado conforme al contrato de mantenimiento y lo que supuestamente "debió" pagarse, lo que impide una adecuada cuantificación del daño patrimonial y ni probar la conducta antieconómica en esta etapa del Proceso de Responsabilidad Fiscal.</v>
      </c>
      <c r="J3" s="17" t="str">
        <f>'1. ABOGADO EXTERNO'!B12</f>
        <v>La contingencia es calificada como eventual debido a que la Póliza de Seguro Modular Comercial No. 1000074 de SBS Seguros, la cual es la póliza líder de la Póliza de Manejo Global Entidades Estatales No. 3335224026165, emitida por Mapfre Seguros, en principio no prestaría cobertura temporal de conformidad con los hechos objeto de reproche fiscal por parte de la Contraloría General de Cali. 
La Póliza de Seguro Modular Comercial No. 1000074 de SBS Seguros, líder de la Póliza de Manejo Global Entidades Estatales No. 3335224026165, emitida por Mapfre Seguros, presta cobertura material, ya que dentro de sus amparos se encuentran contemplados los alcances fiscales. No obstante, en cuanto a la cobertura temporal, la póliza fue contratada bajo la modalidad de descubrimiento, con una vigencia del 24 de febrero de 2024 al 15 de noviembre de 2024. Dado que el descubrimiento del siniestro se produjo con la notificación del auto de apertura el 9 de diciembre de 2024, la póliza no brindaría cobertura temporal. Sin embargo, la Contraloría sostiene que la vigencia del seguro fue extendida hasta el 1 de febrero de 2025, en cuyo caso sí existiría cobertura temporal. Por lo que dependerá del decreto probatorio valorar dicha prorroga.
Respecto de la responsabilidad de los vinculados, del acervo probatorio recaudado no se evidencian pruebas que acrediten en su totalidad los elementos de la responsabilidad fiscal previstos en el artículo 5 de la Ley 610 de 2000, sin que se haya agotado el debido debate probatorio ni el análisis de los argumentos presentados por los presuntos responsables fiscales. En particular, el ente de control fiscal no logró justificar la diferencia entre lo pagado conforme al contrato de mantenimiento y lo que supuestamente "debió" pagarse, lo que impide una adecuada cuantificación del daño patrimonial y ni probar la conducta antieconómica en esta etapa del Proceso de Responsabilidad Fiscal.</v>
      </c>
      <c r="K3" s="22" t="str">
        <f>'1. ABOGADO EXTERNO'!B13</f>
        <v>2 Eventual (50% en contra y 50% a favor )</v>
      </c>
      <c r="L3" s="22"/>
      <c r="M3" s="22"/>
      <c r="N3" s="30" t="s">
        <v>0</v>
      </c>
      <c r="O3" s="19" t="s">
        <v>0</v>
      </c>
      <c r="P3" s="18">
        <f>'2. ABOGADO INTERNO '!D7</f>
        <v>0</v>
      </c>
      <c r="Q3" s="17"/>
      <c r="R3" s="17" t="str">
        <f>'1. ABOGADO EXTERNO'!B16</f>
        <v>RESPONSABILIDAD FISCAL</v>
      </c>
      <c r="S3" s="17"/>
      <c r="T3" s="1"/>
      <c r="U3" s="20"/>
      <c r="V3" s="17"/>
      <c r="W3" s="21">
        <f>'2. ABOGADO INTERNO '!B8</f>
        <v>0</v>
      </c>
      <c r="X3" s="22" t="str">
        <f>'1. ABOGADO EXTERNO'!B14</f>
        <v>CONTRALORÍA GENERAL DE SANTIAGO DE CALI – DIRECCIÓN OPERATIVA DE
RESPONSABILIDAD FISCAL</v>
      </c>
      <c r="Y3" s="1" t="str">
        <f>'1. ABOGADO EXTERNO'!F14</f>
        <v>1900.27.06.24.1721</v>
      </c>
      <c r="Z3" s="1" t="str">
        <f>'1. ABOGADO EXTERNO'!F5</f>
        <v xml:space="preserve">VIGENTE </v>
      </c>
      <c r="AA3" s="17" t="str">
        <f>'1. ABOGADO EXTERNO'!A22</f>
        <v>Apertura del proceso de responsabilidad fiscal.</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3</v>
      </c>
      <c r="B1" s="24" t="s">
        <v>4</v>
      </c>
      <c r="C1" s="24" t="s">
        <v>32</v>
      </c>
      <c r="D1" s="24" t="s">
        <v>6</v>
      </c>
      <c r="E1" s="24" t="s">
        <v>98</v>
      </c>
      <c r="F1" s="29" t="s">
        <v>40</v>
      </c>
    </row>
    <row r="2" spans="1:6" x14ac:dyDescent="0.3">
      <c r="A2" s="25"/>
      <c r="B2" s="25"/>
      <c r="C2" s="26"/>
      <c r="D2" s="26"/>
      <c r="E2" s="27"/>
      <c r="F2" s="4"/>
    </row>
    <row r="3" spans="1:6" x14ac:dyDescent="0.3">
      <c r="A3" s="25" t="s">
        <v>99</v>
      </c>
      <c r="B3" s="25" t="s">
        <v>100</v>
      </c>
      <c r="C3" s="26" t="s">
        <v>101</v>
      </c>
      <c r="D3" s="26" t="s">
        <v>102</v>
      </c>
      <c r="E3" s="27" t="s">
        <v>103</v>
      </c>
      <c r="F3" s="4" t="s">
        <v>104</v>
      </c>
    </row>
    <row r="4" spans="1:6" x14ac:dyDescent="0.3">
      <c r="A4" s="25" t="s">
        <v>105</v>
      </c>
      <c r="B4" s="25" t="s">
        <v>106</v>
      </c>
      <c r="C4" s="26" t="s">
        <v>107</v>
      </c>
      <c r="D4" s="26" t="s">
        <v>108</v>
      </c>
      <c r="E4" s="27" t="s">
        <v>109</v>
      </c>
      <c r="F4" s="4" t="s">
        <v>110</v>
      </c>
    </row>
    <row r="5" spans="1:6" x14ac:dyDescent="0.3">
      <c r="A5" s="25" t="s">
        <v>111</v>
      </c>
      <c r="B5" s="25" t="s">
        <v>112</v>
      </c>
      <c r="C5" s="26" t="s">
        <v>113</v>
      </c>
      <c r="D5" s="28"/>
      <c r="E5" s="27" t="s">
        <v>114</v>
      </c>
    </row>
    <row r="6" spans="1:6" x14ac:dyDescent="0.3">
      <c r="A6" s="25" t="s">
        <v>115</v>
      </c>
      <c r="B6" s="25" t="s">
        <v>116</v>
      </c>
      <c r="C6" s="26"/>
      <c r="D6" s="28"/>
      <c r="E6" s="27" t="s">
        <v>117</v>
      </c>
    </row>
    <row r="7" spans="1:6" x14ac:dyDescent="0.3">
      <c r="A7" s="25" t="s">
        <v>118</v>
      </c>
      <c r="B7" s="25"/>
      <c r="C7" s="26"/>
      <c r="D7" s="28"/>
      <c r="E7" s="27" t="s">
        <v>119</v>
      </c>
    </row>
    <row r="8" spans="1:6" x14ac:dyDescent="0.3">
      <c r="A8" s="25" t="s">
        <v>120</v>
      </c>
      <c r="B8" s="25"/>
      <c r="C8" s="26"/>
      <c r="D8" s="28"/>
      <c r="E8" s="27" t="s">
        <v>121</v>
      </c>
    </row>
    <row r="9" spans="1:6" x14ac:dyDescent="0.3">
      <c r="A9" s="25" t="s">
        <v>122</v>
      </c>
      <c r="B9" s="28"/>
      <c r="C9" s="26"/>
      <c r="D9" s="28"/>
      <c r="E9" s="27" t="s">
        <v>123</v>
      </c>
    </row>
    <row r="10" spans="1:6" x14ac:dyDescent="0.3">
      <c r="A10" s="25" t="s">
        <v>124</v>
      </c>
      <c r="B10" s="28"/>
      <c r="C10" s="26"/>
      <c r="D10" s="28"/>
      <c r="E10" s="27" t="s">
        <v>125</v>
      </c>
    </row>
    <row r="11" spans="1:6" x14ac:dyDescent="0.3">
      <c r="A11" s="25" t="s">
        <v>126</v>
      </c>
      <c r="B11" s="28"/>
      <c r="C11" s="26"/>
      <c r="D11" s="28"/>
      <c r="E11" s="27" t="s">
        <v>127</v>
      </c>
    </row>
    <row r="12" spans="1:6" x14ac:dyDescent="0.3">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2025-03-03T18:03:52Z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