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08"/>
  <workbookPr filterPrivacy="1" defaultThemeVersion="124226"/>
  <xr:revisionPtr revIDLastSave="0" documentId="8_{AC99F9F7-052D-F44A-976E-0C4EFDA62D1B}" xr6:coauthVersionLast="47" xr6:coauthVersionMax="47" xr10:uidLastSave="{00000000-0000-0000-0000-000000000000}"/>
  <bookViews>
    <workbookView xWindow="0" yWindow="1860" windowWidth="21980" windowHeight="1320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<sst xmlns="http://schemas.openxmlformats.org/spreadsheetml/2006/main" count="167" uniqueCount="140">
  <si>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</si>
  <si>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</si>
  <si>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</si>
  <si>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</si>
  <si>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</si>
  <si>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</si>
  <si>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</si>
  <si>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</si>
  <si>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</si>
  <si>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</si>
  <si>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</si>
  <si>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</si>
  <si>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</si>
  <si>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</si>
  <si>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</si>
  <si>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</si>
  <si>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</si>
  <si>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</si>
  <si>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</si>
  <si>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</si>
  <si>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</si>
  <si>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</si>
  <si>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</si>
  <si>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</si>
  <si>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</si>
  <si>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</si>
  <si>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</si>
  <si>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</si>
  <si>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</si>
  <si>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</si>
  <si>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</si>
  <si>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</si>
  <si>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</si>
  <si>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</si>
  <si>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</si>
  <si>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</si>
  <si>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</si>
  <si>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</si>
  <si>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</si>
  <si>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</si>
  <si>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</si>
  <si>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</si>
  <si>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</si>
  <si>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</si>
  <si>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</si>
  <si>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</si>
  <si>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</si>
  <si>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</si>
  <si>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</si>
  <si>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</si>
  <si>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</si>
  <si>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</si>
  <si>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</si>
  <si>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</si>
  <si>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</si>
  <si>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</si>
  <si>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</si>
  <si>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</si>
  <si>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</si>
  <si>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</si>
  <si>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</si>
  <si>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</si>
  <si>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</si>
  <si>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</si>
  <si>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</si>
  <si>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</si>
  <si>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</si>
  <si>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</si>
  <si>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</si>
  <si>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</si>
  <si>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</si>
  <si>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</si>
  <si>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</si>
  <si>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</si>
  <si>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</si>
  <si>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</si>
  <si>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</si>
  <si>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</si>
  <si>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</si>
  <si>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</si>
  <si>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</si>
  <si>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</si>
  <si>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</si>
  <si>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</si>
  <si>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</si>
  <si>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</si>
  <si>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</si>
  <si>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</si>
  <si>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</si>
  <si>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</si>
  <si>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</si>
  <si>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</si>
  <si>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</si>
  <si>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</si>
  <si>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</si>
  <si>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</si>
  <si>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</si>
  <si>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</si>
  <si>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</si>
  <si>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</si>
  <si>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</si>
  <si>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</si>
  <si>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</si>
  <si>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</si>
  <si>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</si>
  <si>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</si>
  <si>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</si>
  <si>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</si>
  <si>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</si>
  <si>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</si>
  <si>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</si>
  <si>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</si>
  <si>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</si>
  <si>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</si>
  <si>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</si>
  <si>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</si>
  <si>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</si>
  <si>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</si>
  <si>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</si>
  <si>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</si>
  <si>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</si>
  <si>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</si>
  <si>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</si>
  <si>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</si>
  <si>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</si>
  <si>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</si>
  <si>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</si>
  <si>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</si>
  <si>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</si>
  <si>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</si>
  <si>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OSCAR WILLIAM VILLANI ROMERO E C.C 16.799.084, Subdirector de Ecosistemas y Umata –DAGMA; CONSORCIO INTERVENTORÍA PAISAJÍSTICA J.C NIT: 901534446-1 - JUAN CARLOS NARANJO RAMÍREZ. C.C. No. 1.075.228.410 y FRANCY RESTREPO APARICIO C.C. No. 10.535.822 DIRECTORA DAGMA</t>
  </si>
  <si>
    <t>MUNICIPIO SANTIAGO DE CALI</t>
  </si>
  <si>
    <t>El proceso de responsabilidad fiscal tiene por objeto la investigación de presuntas irregularidades relacionadas con el contrato N° 4133.010.26.1.989-2021; suscrito entre el DAGMA y la UNIÓN TEMPORAL CS-2, por $1.451.631.391, con objeto "RECUPERACIÓN AMBIENTAL Y PAISAJÍSTICA DE PARQUES, SEPARADORES Y ZONAS VERDES DE LAS COMUNAS 8, 11, 13, 14, 15, 16, 17, 18 y 21 DE SANTIAGO DE CALI", con ficha BP No. 26003193 para la Comuna 8, BP No.26003195 para la Comuna 11, BP No.26003196 para la BP No.26003523 para la Comuna 14, BP No.26003197 para la Comuna 15, BP No.26003198 para la Comuna 16, BP No.26003199 para la Comuna 21”, porque en criterio del órgano de control, se evidenció en el acta final de cobro N°7, el reconocimiento del pago de 4 ítems no previstos de bodegaje, sin soportes que demostrarán la ejecución del mismo, para diferentes frentes de obra. Por lo anterior, concluyó el equipo auditor que se reconoció el pago de ítems sin soportes, lo que ocasiona un detrimento patrimonial de $8.430.000 Pesos M/cte; por una gestión ineficaz, ineficiente y antieconómica representada en la Ley 610 de 2000 en los artículos 3 y 6 y la Ley 1474 de 2011 en su artículo 119; adicionalmente, frente a la constitución del presunto incumplimiento a los deberes establecidos en el numeral 1del artículo 38 de la Ley 1952 de 2019, modificada parcialmente por la Ley 2094 de 2021.</t>
  </si>
  <si>
    <t>La Póliza de Seguro Modular Comercial No. 1000074 de SBS Seguros, sí presta cobertura material, en tanto en sus amparos se encuentran contemplados los alcances fiscales. Sin embargo, en el pronunciamiento presentado se argumentó la ausencia de cobertura frente a los hechos llevados a cabo por el contratista con el que se celebró el contrato que se investiga por inconsistencias en su ejecución.
Por otro lado, en cuanto a la cobertura temporal, la póliza fue contratada bajo la modalidad de descubrimiento, con una vigencia del 24 de febrero de 2024 al 01 de febrero de 2025, por lo que sí presta cobertura temporal, ya que el auto de apertura es de fecha 12 de diciembre de 2024.
Finalmente, frente a la responsabilidad del asegurado, se tiene que a la fecha no se evidencia un daño personal, cierto y directo al patrimonio del Estado, así como tampoco se evidenciaron conductas dolosas o gravemente culposas de los vinculados al proceso; ya que en el expediente reposan informes de supervisión y datos del pago que corresponden al contrato que el Ente Territorial identifica como evento dañoso. Al respecto, se solicitaron pruebas de informes a entidades públicas, esperando mayor información sobre lo actuado al interior del Distrito Especial de Santiago de Cali; pero dependerá estrictamente del debate probatorio y de la adecuada valoración que realice el órgano de control a cada uno de los medios de prueba recaudados, determinar la existencia o no, de la presunta responsabilidad que se les endilga a los funcionarios amparados.</t>
  </si>
  <si>
    <t>La contingencia se califica como EVENTUAL. En el presente proceso, se tiene que la compañía MAPFRE SEGUROS fue vinculada como tercero civilmente responsable al proceso de responsabilidad fiscal No. 1900.27.06.24.1724 adelantado por la Contraloría General de Santiago de Cali-Dirección Operativa de Responsabilidad Fiscal, teniendo en cuenta la póliza de seguro modular comercial No. 1000074 de SBS Seguros, la cual es la póliza principal de la Póliza de Manejo Global Entidades Estatales No. 3335224026165 emitida por Mapfre Seguros. Esta póliza presta cobertura material y temporal, de conformidad con los hechos objeto de reproche fiscal por parte del Ente de Control.</t>
  </si>
  <si>
    <t xml:space="preserve">1900.27.06.24.1724 </t>
  </si>
  <si>
    <t>MANEJO GLOBAL ENTIDADES ESTATALES</t>
  </si>
  <si>
    <t>CONTRALORÍA GENERAL DE SANTIAGO DE CALI</t>
  </si>
  <si>
    <t>La cuantía del presunto daño patrimonial fue fijada por el órgano de control en $8.430.000 – OCHO MILLONES CUATROCIENTOS TREINTA MIL PESOS MCTE, lo cual corresponde al valor de los 4 ítems pagados no previstos en el Contrato de recuperación ambiental y paisajística No. No.4133.010.26.1.989-2021. Sin embargo, a la compañía solamente le correspondería asumir el 19% por el coaseguro pactado con las otras aseguradoras: SBS Seguros, Aseguradora Solidaria, La Previsora y Chubb Seguros Colombia. En tal virtud, la eventual pérdida que afrontaría la compañía se estima en la suma de $1.601.700 – Un millón seiscientos un mil setecientos pesos m/cte, ya que en esta
póliza no procede el cobro de deducible.</t>
  </si>
  <si>
    <t>El 12 de diciembre de 2024 se expidió el auto N. 1900.27.06.24.242 "por medio del cual se apertura un proceso ordinario de responsabilidad fiscal. El 05 de marzo de 2025 se radicó pronunciamiento frente a dicho auto de apertura, en el que se realizó la defensa de la aseguradora y se solicitaron pruebas al interior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</si>
</sst>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zoomScale="80" zoomScaleNormal="80" workbookViewId="0">
      <selection activeCell="J22" sqref="J22"/>
    </sheetView>
  </sheetViews>
  <sheetFormatPr baseColWidth="10" defaultColWidth="11.5" defaultRowHeight="15" x14ac:dyDescent="0.2"/>
  <cols>
    <col min="1" max="1" width="20.5" customWidth="1"/>
    <col min="2" max="2" width="23.5" customWidth="1"/>
    <col min="3" max="3" width="13.5" customWidth="1"/>
    <col min="4" max="4" width="22.1640625" customWidth="1"/>
    <col min="5" max="5" width="14.1640625" customWidth="1"/>
    <col min="8" max="8" width="4.1640625" customWidth="1"/>
    <col min="15" max="15" width="36.5" style="27" bestFit="1" customWidth="1"/>
    <col min="16" max="16" width="28" style="27" bestFit="1" customWidth="1"/>
    <col min="17" max="17" width="38.5" style="27" bestFit="1" customWidth="1"/>
    <col min="18" max="18" width="15.83203125" style="27" customWidth="1"/>
    <col min="19" max="19" width="27.5" style="27" bestFit="1" customWidth="1"/>
    <col min="20" max="20" width="11.5" style="27"/>
  </cols>
  <sheetData>
    <row r="1" spans="1:19" x14ac:dyDescent="0.2">
      <c r="B1" t="s">
        <v>0</v>
      </c>
    </row>
    <row r="2" spans="1:19" ht="21" x14ac:dyDescent="0.2">
      <c r="A2" s="49" t="s">
        <v>1</v>
      </c>
      <c r="B2" s="49"/>
      <c r="C2" s="49"/>
      <c r="D2" s="49"/>
      <c r="E2" s="49"/>
      <c r="F2" s="49"/>
      <c r="G2" s="49"/>
      <c r="H2" s="49"/>
      <c r="O2" s="23"/>
      <c r="P2" s="24"/>
      <c r="Q2" s="24"/>
      <c r="R2" s="24"/>
      <c r="S2" s="24"/>
    </row>
    <row r="3" spans="1:19" x14ac:dyDescent="0.2">
      <c r="A3" s="46" t="s">
        <v>2</v>
      </c>
      <c r="B3" s="46"/>
      <c r="C3" s="46"/>
      <c r="D3" s="50">
        <v>45728</v>
      </c>
      <c r="E3" s="50"/>
      <c r="F3" s="50"/>
      <c r="G3" s="50"/>
      <c r="H3" s="50"/>
      <c r="O3" s="25"/>
      <c r="P3" s="25"/>
      <c r="Q3" s="26"/>
      <c r="R3" s="26"/>
    </row>
    <row r="4" spans="1:19" x14ac:dyDescent="0.2">
      <c r="A4" s="40" t="s">
        <v>3</v>
      </c>
      <c r="B4" s="47" t="s">
        <v>127</v>
      </c>
      <c r="C4" s="47"/>
      <c r="D4" s="47"/>
      <c r="E4" s="40" t="s">
        <v>4</v>
      </c>
      <c r="F4" s="51" t="s">
        <v>101</v>
      </c>
      <c r="G4" s="51"/>
      <c r="H4" s="51"/>
      <c r="O4" s="25"/>
      <c r="P4" s="25"/>
      <c r="Q4" s="26"/>
      <c r="R4" s="26"/>
    </row>
    <row r="5" spans="1:19" x14ac:dyDescent="0.2">
      <c r="A5" s="40" t="s">
        <v>5</v>
      </c>
      <c r="B5" s="55">
        <v>45638</v>
      </c>
      <c r="C5" s="55"/>
      <c r="D5" s="55"/>
      <c r="E5" s="40" t="s">
        <v>6</v>
      </c>
      <c r="F5" s="54" t="s">
        <v>103</v>
      </c>
      <c r="G5" s="54"/>
      <c r="H5" s="54"/>
      <c r="O5" s="25"/>
      <c r="P5" s="25"/>
      <c r="Q5" s="26"/>
      <c r="R5" s="26"/>
    </row>
    <row r="6" spans="1:19" ht="30.75" customHeight="1" x14ac:dyDescent="0.2">
      <c r="A6" s="40" t="s">
        <v>7</v>
      </c>
      <c r="B6" s="51" t="s">
        <v>137</v>
      </c>
      <c r="C6" s="51"/>
      <c r="D6" s="51"/>
      <c r="E6" s="51"/>
      <c r="F6" s="51"/>
      <c r="G6" s="51"/>
      <c r="H6" s="51"/>
      <c r="O6" s="25"/>
      <c r="P6" s="25"/>
      <c r="Q6" s="26"/>
      <c r="R6" s="28"/>
    </row>
    <row r="7" spans="1:19" ht="30.75" customHeight="1" x14ac:dyDescent="0.2">
      <c r="A7" s="40" t="s">
        <v>8</v>
      </c>
      <c r="B7" s="51" t="s">
        <v>130</v>
      </c>
      <c r="C7" s="51"/>
      <c r="D7" s="51"/>
      <c r="E7" s="51"/>
      <c r="F7" s="51"/>
      <c r="G7" s="51"/>
      <c r="H7" s="51"/>
      <c r="O7" s="25"/>
      <c r="P7" s="25"/>
      <c r="Q7" s="26"/>
      <c r="R7" s="28"/>
    </row>
    <row r="8" spans="1:19" ht="32.25" customHeight="1" x14ac:dyDescent="0.2">
      <c r="A8" s="40" t="s">
        <v>9</v>
      </c>
      <c r="B8" s="51" t="s">
        <v>131</v>
      </c>
      <c r="C8" s="51"/>
      <c r="D8" s="51"/>
      <c r="E8" s="51"/>
      <c r="F8" s="51"/>
      <c r="G8" s="51"/>
      <c r="H8" s="51"/>
      <c r="O8" s="25"/>
      <c r="P8" s="25"/>
      <c r="Q8" s="26"/>
      <c r="R8" s="28"/>
    </row>
    <row r="9" spans="1:19" ht="70.5" customHeight="1" x14ac:dyDescent="0.2">
      <c r="A9" s="40" t="s">
        <v>10</v>
      </c>
      <c r="B9" s="47" t="s">
        <v>132</v>
      </c>
      <c r="C9" s="47"/>
      <c r="D9" s="47"/>
      <c r="E9" s="47"/>
      <c r="F9" s="47"/>
      <c r="G9" s="47"/>
      <c r="H9" s="47"/>
      <c r="O9" s="25"/>
      <c r="P9" s="25"/>
      <c r="Q9" s="26"/>
      <c r="R9" s="28"/>
    </row>
    <row r="10" spans="1:19" x14ac:dyDescent="0.2">
      <c r="A10" s="40" t="s">
        <v>11</v>
      </c>
      <c r="B10" s="52">
        <v>1601700</v>
      </c>
      <c r="C10" s="52"/>
      <c r="D10" s="52"/>
      <c r="E10" s="52"/>
      <c r="F10" s="52"/>
      <c r="G10" s="52"/>
      <c r="H10" s="52"/>
      <c r="O10" s="25"/>
      <c r="P10" s="28"/>
      <c r="Q10" s="26"/>
      <c r="R10" s="28"/>
    </row>
    <row r="11" spans="1:19" ht="164.25" customHeight="1" x14ac:dyDescent="0.2">
      <c r="A11" s="40" t="s">
        <v>12</v>
      </c>
      <c r="B11" s="53" t="s">
        <v>134</v>
      </c>
      <c r="C11" s="53"/>
      <c r="D11" s="53"/>
      <c r="E11" s="53"/>
      <c r="F11" s="53"/>
      <c r="G11" s="53"/>
      <c r="H11" s="53"/>
      <c r="O11" s="25"/>
      <c r="P11" s="28"/>
      <c r="Q11" s="26"/>
      <c r="R11" s="28"/>
    </row>
    <row r="12" spans="1:19" ht="93" customHeight="1" x14ac:dyDescent="0.2">
      <c r="A12" s="40" t="s">
        <v>13</v>
      </c>
      <c r="B12" s="53" t="s">
        <v>133</v>
      </c>
      <c r="C12" s="53"/>
      <c r="D12" s="53"/>
      <c r="E12" s="53"/>
      <c r="F12" s="53"/>
      <c r="G12" s="53"/>
      <c r="H12" s="53"/>
      <c r="O12" s="25"/>
      <c r="P12" s="28"/>
      <c r="Q12" s="26"/>
      <c r="R12" s="28"/>
    </row>
    <row r="13" spans="1:19" ht="30" x14ac:dyDescent="0.2">
      <c r="A13" s="40" t="s">
        <v>14</v>
      </c>
      <c r="B13" s="41" t="s">
        <v>108</v>
      </c>
      <c r="C13" s="40" t="s">
        <v>15</v>
      </c>
      <c r="D13" s="42">
        <v>1601700</v>
      </c>
      <c r="E13" s="40" t="s">
        <v>16</v>
      </c>
      <c r="F13" s="67" t="s">
        <v>135</v>
      </c>
      <c r="G13" s="68"/>
      <c r="H13" s="69"/>
    </row>
    <row r="14" spans="1:19" x14ac:dyDescent="0.2">
      <c r="A14" s="40" t="s">
        <v>17</v>
      </c>
      <c r="B14" s="51" t="s">
        <v>137</v>
      </c>
      <c r="C14" s="51"/>
      <c r="D14" s="51"/>
      <c r="E14" s="43" t="s">
        <v>18</v>
      </c>
      <c r="F14" s="51"/>
      <c r="G14" s="51"/>
      <c r="H14" s="51"/>
      <c r="P14" s="28"/>
      <c r="Q14" s="26"/>
      <c r="R14" s="28"/>
    </row>
    <row r="15" spans="1:19" ht="26.25" customHeight="1" x14ac:dyDescent="0.2">
      <c r="A15" s="40" t="s">
        <v>19</v>
      </c>
      <c r="B15" s="44"/>
      <c r="C15" s="40" t="s">
        <v>20</v>
      </c>
      <c r="D15" s="44">
        <v>3335224026165</v>
      </c>
      <c r="E15" s="45" t="s">
        <v>21</v>
      </c>
      <c r="F15" s="51" t="s">
        <v>136</v>
      </c>
      <c r="G15" s="51"/>
      <c r="H15" s="51"/>
      <c r="O15" s="25"/>
      <c r="P15" s="28"/>
      <c r="Q15" s="26"/>
      <c r="R15" s="28"/>
    </row>
    <row r="16" spans="1:19" ht="30.75" customHeight="1" x14ac:dyDescent="0.2">
      <c r="A16" s="40" t="s">
        <v>22</v>
      </c>
      <c r="B16" s="58" t="s">
        <v>129</v>
      </c>
      <c r="C16" s="59"/>
      <c r="D16" s="59"/>
      <c r="E16" s="59"/>
      <c r="F16" s="59"/>
      <c r="G16" s="59"/>
      <c r="H16" s="60"/>
      <c r="O16" s="25"/>
      <c r="P16" s="28"/>
      <c r="Q16" s="26"/>
      <c r="R16" s="28"/>
    </row>
    <row r="17" spans="1:8" ht="30" x14ac:dyDescent="0.2">
      <c r="A17" s="40" t="s">
        <v>23</v>
      </c>
      <c r="B17" s="50"/>
      <c r="C17" s="50"/>
      <c r="D17" s="50"/>
      <c r="E17" s="40" t="s">
        <v>24</v>
      </c>
      <c r="F17" s="50">
        <v>45638</v>
      </c>
      <c r="G17" s="54"/>
      <c r="H17" s="54"/>
    </row>
    <row r="18" spans="1:8" x14ac:dyDescent="0.2">
      <c r="A18" s="56" t="s">
        <v>25</v>
      </c>
      <c r="B18" s="56"/>
      <c r="C18" s="56"/>
      <c r="D18" s="56"/>
      <c r="E18" s="56"/>
      <c r="F18" s="56"/>
      <c r="G18" s="56"/>
      <c r="H18" s="56"/>
    </row>
    <row r="19" spans="1:8" ht="25.5" customHeight="1" x14ac:dyDescent="0.2">
      <c r="A19" s="57" t="s">
        <v>26</v>
      </c>
      <c r="B19" s="57"/>
      <c r="C19" s="57"/>
      <c r="D19" s="57"/>
      <c r="E19" s="57"/>
      <c r="F19" s="57"/>
      <c r="G19" s="57"/>
      <c r="H19" s="57"/>
    </row>
    <row r="20" spans="1:8" ht="120.75" customHeight="1" x14ac:dyDescent="0.2">
      <c r="A20" s="47" t="s">
        <v>138</v>
      </c>
      <c r="B20" s="47"/>
      <c r="C20" s="47"/>
      <c r="D20" s="47"/>
      <c r="E20" s="47"/>
      <c r="F20" s="47"/>
      <c r="G20" s="47"/>
      <c r="H20" s="47"/>
    </row>
    <row r="21" spans="1:8" x14ac:dyDescent="0.2">
      <c r="A21" s="46" t="s">
        <v>27</v>
      </c>
      <c r="B21" s="46"/>
      <c r="C21" s="46"/>
      <c r="D21" s="46"/>
      <c r="E21" s="46"/>
      <c r="F21" s="46"/>
      <c r="G21" s="46"/>
      <c r="H21" s="46"/>
    </row>
    <row r="22" spans="1:8" ht="135.75" customHeight="1" x14ac:dyDescent="0.2">
      <c r="A22" s="48" t="s">
        <v>139</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5" defaultRowHeight="15" x14ac:dyDescent="0.2"/>
  <cols>
    <col min="1" max="1" width="22.5" style="4" customWidth="1"/>
    <col min="2" max="2" width="19.1640625" style="4" customWidth="1"/>
    <col min="3" max="3" width="14.33203125" style="4" customWidth="1"/>
    <col min="4" max="4" width="23.83203125" style="4" customWidth="1"/>
    <col min="5" max="5" width="19.33203125" style="4" customWidth="1"/>
    <col min="6" max="6" width="20.6640625" style="4" customWidth="1"/>
    <col min="7" max="9" width="11.5" style="4"/>
    <col min="10" max="10" width="20.5" style="4" bestFit="1" customWidth="1"/>
    <col min="11" max="16384" width="11.5" style="4"/>
  </cols>
  <sheetData>
    <row r="2" spans="1:6" ht="21" x14ac:dyDescent="0.2">
      <c r="A2" s="49" t="s">
        <v>28</v>
      </c>
      <c r="B2" s="49"/>
      <c r="C2" s="49"/>
      <c r="D2" s="49"/>
      <c r="E2" s="49"/>
      <c r="F2" s="49"/>
    </row>
    <row r="3" spans="1:6" ht="16" x14ac:dyDescent="0.2">
      <c r="A3" s="2" t="s">
        <v>7</v>
      </c>
      <c r="B3" s="65" t="str">
        <f>'1. ABOGADO EXTERNO'!B6:H6</f>
        <v>CONTRALORÍA GENERAL DE SANTIAGO DE CALI</v>
      </c>
      <c r="C3" s="65"/>
      <c r="D3" s="65"/>
      <c r="E3" s="65"/>
      <c r="F3" s="65"/>
    </row>
    <row r="4" spans="1:6" ht="16" x14ac:dyDescent="0.2">
      <c r="A4" s="2" t="s">
        <v>29</v>
      </c>
      <c r="B4" s="36"/>
      <c r="C4" s="2" t="s">
        <v>30</v>
      </c>
      <c r="D4" s="66"/>
      <c r="E4" s="66"/>
      <c r="F4" s="66"/>
    </row>
    <row r="5" spans="1:6" ht="16" x14ac:dyDescent="0.2">
      <c r="A5" s="2" t="s">
        <v>9</v>
      </c>
      <c r="B5" s="65"/>
      <c r="C5" s="65"/>
      <c r="D5" s="65"/>
      <c r="E5" s="65"/>
      <c r="F5" s="65"/>
    </row>
    <row r="6" spans="1:6" ht="16" x14ac:dyDescent="0.2">
      <c r="A6" s="2" t="s">
        <v>31</v>
      </c>
      <c r="B6" s="32"/>
      <c r="C6" s="2" t="s">
        <v>32</v>
      </c>
      <c r="D6" s="39"/>
      <c r="E6" s="2" t="s">
        <v>33</v>
      </c>
      <c r="F6" s="39"/>
    </row>
    <row r="7" spans="1:6" ht="39.75" customHeight="1" x14ac:dyDescent="0.2">
      <c r="A7" s="2" t="s">
        <v>34</v>
      </c>
      <c r="B7" s="32"/>
      <c r="C7" s="2" t="s">
        <v>35</v>
      </c>
      <c r="D7" s="33"/>
      <c r="E7" s="2" t="s">
        <v>36</v>
      </c>
      <c r="F7" s="34"/>
    </row>
    <row r="8" spans="1:6" ht="35.25" customHeight="1" x14ac:dyDescent="0.2">
      <c r="A8" s="2" t="s">
        <v>37</v>
      </c>
      <c r="B8" s="35"/>
      <c r="C8" s="2" t="s">
        <v>38</v>
      </c>
      <c r="D8" s="35"/>
      <c r="E8" s="2" t="s">
        <v>39</v>
      </c>
      <c r="F8" s="36"/>
    </row>
    <row r="9" spans="1:6" ht="37.5" customHeight="1" x14ac:dyDescent="0.2">
      <c r="A9" s="2" t="s">
        <v>40</v>
      </c>
      <c r="B9" s="5"/>
      <c r="C9" s="63" t="s">
        <v>41</v>
      </c>
      <c r="D9" s="65"/>
      <c r="E9" s="2" t="s">
        <v>42</v>
      </c>
      <c r="F9" s="1"/>
    </row>
    <row r="10" spans="1:6" ht="16" x14ac:dyDescent="0.2">
      <c r="A10" s="2" t="s">
        <v>43</v>
      </c>
      <c r="B10" s="5"/>
      <c r="C10" s="63"/>
      <c r="D10" s="65"/>
      <c r="E10" s="2" t="s">
        <v>44</v>
      </c>
      <c r="F10" s="1"/>
    </row>
    <row r="11" spans="1:6" ht="46.5" customHeight="1" x14ac:dyDescent="0.2">
      <c r="A11" s="2" t="s">
        <v>45</v>
      </c>
      <c r="B11" s="37"/>
      <c r="C11" s="2" t="s">
        <v>24</v>
      </c>
      <c r="D11" s="37"/>
      <c r="E11" s="2" t="s">
        <v>10</v>
      </c>
      <c r="F11" s="38"/>
    </row>
    <row r="12" spans="1:6" ht="167.25" customHeight="1" x14ac:dyDescent="0.2">
      <c r="A12" s="2" t="s">
        <v>46</v>
      </c>
      <c r="B12" s="62"/>
      <c r="C12" s="62"/>
      <c r="D12" s="62"/>
      <c r="E12" s="62"/>
      <c r="F12" s="62"/>
    </row>
    <row r="13" spans="1:6" ht="21" x14ac:dyDescent="0.2">
      <c r="A13" s="49" t="s">
        <v>47</v>
      </c>
      <c r="B13" s="49"/>
      <c r="C13" s="49"/>
      <c r="D13" s="49"/>
      <c r="E13" s="49"/>
      <c r="F13" s="49"/>
    </row>
    <row r="14" spans="1:6" x14ac:dyDescent="0.2">
      <c r="A14" s="61"/>
      <c r="B14" s="61"/>
      <c r="C14" s="61"/>
      <c r="D14" s="61"/>
      <c r="E14" s="61"/>
      <c r="F14" s="61"/>
    </row>
    <row r="15" spans="1:6" x14ac:dyDescent="0.2">
      <c r="A15" s="61"/>
      <c r="B15" s="61"/>
      <c r="C15" s="61"/>
      <c r="D15" s="61"/>
      <c r="E15" s="61"/>
      <c r="F15" s="61"/>
    </row>
    <row r="16" spans="1:6" x14ac:dyDescent="0.2">
      <c r="A16" s="61"/>
      <c r="B16" s="61"/>
      <c r="C16" s="61"/>
      <c r="D16" s="61"/>
      <c r="E16" s="61"/>
      <c r="F16" s="61"/>
    </row>
    <row r="17" spans="1:6" x14ac:dyDescent="0.2">
      <c r="A17" s="61"/>
      <c r="B17" s="61"/>
      <c r="C17" s="61"/>
      <c r="D17" s="61"/>
      <c r="E17" s="61"/>
      <c r="F17" s="61"/>
    </row>
    <row r="18" spans="1:6" x14ac:dyDescent="0.2">
      <c r="A18" s="61"/>
      <c r="B18" s="61"/>
      <c r="C18" s="61"/>
      <c r="D18" s="61"/>
      <c r="E18" s="61"/>
      <c r="F18" s="61"/>
    </row>
    <row r="19" spans="1:6" x14ac:dyDescent="0.2">
      <c r="A19" s="61"/>
      <c r="B19" s="61"/>
      <c r="C19" s="61"/>
      <c r="D19" s="61"/>
      <c r="E19" s="61"/>
      <c r="F19" s="61"/>
    </row>
    <row r="20" spans="1:6" x14ac:dyDescent="0.2">
      <c r="A20" s="61"/>
      <c r="B20" s="61"/>
      <c r="C20" s="61"/>
      <c r="D20" s="61"/>
      <c r="E20" s="61"/>
      <c r="F20" s="61"/>
    </row>
    <row r="21" spans="1:6" x14ac:dyDescent="0.2">
      <c r="A21" s="61"/>
      <c r="B21" s="61"/>
      <c r="C21" s="61"/>
      <c r="D21" s="61"/>
      <c r="E21" s="61"/>
      <c r="F21" s="61"/>
    </row>
    <row r="22" spans="1:6" x14ac:dyDescent="0.2">
      <c r="A22" s="61"/>
      <c r="B22" s="61"/>
      <c r="C22" s="61"/>
      <c r="D22" s="61"/>
      <c r="E22" s="61"/>
      <c r="F22" s="61"/>
    </row>
    <row r="23" spans="1:6" x14ac:dyDescent="0.2">
      <c r="A23" s="61"/>
      <c r="B23" s="61"/>
      <c r="C23" s="61"/>
      <c r="D23" s="61"/>
      <c r="E23" s="61"/>
      <c r="F23" s="61"/>
    </row>
    <row r="24" spans="1:6" x14ac:dyDescent="0.2">
      <c r="A24" s="61"/>
      <c r="B24" s="61"/>
      <c r="C24" s="61"/>
      <c r="D24" s="61"/>
      <c r="E24" s="61"/>
      <c r="F24" s="61"/>
    </row>
    <row r="25" spans="1:6" x14ac:dyDescent="0.2">
      <c r="A25" s="61"/>
      <c r="B25" s="61"/>
      <c r="C25" s="61"/>
      <c r="D25" s="61"/>
      <c r="E25" s="61"/>
      <c r="F25" s="61"/>
    </row>
    <row r="26" spans="1:6" x14ac:dyDescent="0.2">
      <c r="A26" s="61"/>
      <c r="B26" s="61"/>
      <c r="C26" s="61"/>
      <c r="D26" s="61"/>
      <c r="E26" s="61"/>
      <c r="F26" s="61"/>
    </row>
    <row r="27" spans="1:6" x14ac:dyDescent="0.2">
      <c r="A27" s="61"/>
      <c r="B27" s="61"/>
      <c r="C27" s="61"/>
      <c r="D27" s="61"/>
      <c r="E27" s="61"/>
      <c r="F27" s="61"/>
    </row>
    <row r="28" spans="1:6" x14ac:dyDescent="0.2">
      <c r="A28" s="61"/>
      <c r="B28" s="61"/>
      <c r="C28" s="61"/>
      <c r="D28" s="61"/>
      <c r="E28" s="61"/>
      <c r="F28" s="61"/>
    </row>
    <row r="29" spans="1:6" x14ac:dyDescent="0.2">
      <c r="A29" s="61"/>
      <c r="B29" s="61"/>
      <c r="C29" s="61"/>
      <c r="D29" s="61"/>
      <c r="E29" s="61"/>
      <c r="F29" s="61"/>
    </row>
    <row r="30" spans="1:6" x14ac:dyDescent="0.2">
      <c r="A30" s="61"/>
      <c r="B30" s="61"/>
      <c r="C30" s="61"/>
      <c r="D30" s="61"/>
      <c r="E30" s="61"/>
      <c r="F30" s="61"/>
    </row>
    <row r="31" spans="1:6" x14ac:dyDescent="0.2">
      <c r="A31" s="61"/>
      <c r="B31" s="61"/>
      <c r="C31" s="61"/>
      <c r="D31" s="61"/>
      <c r="E31" s="61"/>
      <c r="F31" s="61"/>
    </row>
    <row r="32" spans="1:6" x14ac:dyDescent="0.2">
      <c r="A32" s="61"/>
      <c r="B32" s="61"/>
      <c r="C32" s="61"/>
      <c r="D32" s="61"/>
      <c r="E32" s="61"/>
      <c r="F32" s="61"/>
    </row>
    <row r="33" spans="1:6" x14ac:dyDescent="0.2">
      <c r="A33" s="61"/>
      <c r="B33" s="61"/>
      <c r="C33" s="61"/>
      <c r="D33" s="61"/>
      <c r="E33" s="61"/>
      <c r="F33" s="61"/>
    </row>
    <row r="34" spans="1:6" x14ac:dyDescent="0.2">
      <c r="A34" s="61"/>
      <c r="B34" s="61"/>
      <c r="C34" s="61"/>
      <c r="D34" s="61"/>
      <c r="E34" s="61"/>
      <c r="F34" s="61"/>
    </row>
    <row r="35" spans="1:6" x14ac:dyDescent="0.2">
      <c r="A35" s="61"/>
      <c r="B35" s="61"/>
      <c r="C35" s="61"/>
      <c r="D35" s="61"/>
      <c r="E35" s="61"/>
      <c r="F35" s="61"/>
    </row>
    <row r="36" spans="1:6" x14ac:dyDescent="0.2">
      <c r="A36" s="61"/>
      <c r="B36" s="61"/>
      <c r="C36" s="61"/>
      <c r="D36" s="61"/>
      <c r="E36" s="61"/>
      <c r="F36" s="61"/>
    </row>
    <row r="37" spans="1:6" x14ac:dyDescent="0.2">
      <c r="A37" s="63" t="s">
        <v>48</v>
      </c>
      <c r="B37" s="63"/>
      <c r="C37" s="64"/>
      <c r="D37" s="63" t="s">
        <v>49</v>
      </c>
      <c r="E37" s="63"/>
      <c r="F37" s="63"/>
    </row>
    <row r="38" spans="1:6" ht="16" x14ac:dyDescent="0.2">
      <c r="A38" s="2" t="s">
        <v>50</v>
      </c>
      <c r="B38" s="2" t="s">
        <v>51</v>
      </c>
      <c r="C38" s="64"/>
      <c r="D38" s="2" t="s">
        <v>50</v>
      </c>
      <c r="E38" s="63" t="s">
        <v>51</v>
      </c>
      <c r="F38" s="63"/>
    </row>
    <row r="39" spans="1:6" x14ac:dyDescent="0.2">
      <c r="A39" s="3"/>
      <c r="B39" s="3"/>
      <c r="C39" s="64"/>
      <c r="D39" s="3"/>
      <c r="E39" s="61"/>
      <c r="F39" s="61"/>
    </row>
    <row r="40" spans="1:6" x14ac:dyDescent="0.2">
      <c r="A40" s="3"/>
      <c r="B40" s="3"/>
      <c r="C40" s="64"/>
      <c r="D40" s="3"/>
      <c r="E40" s="61"/>
      <c r="F40" s="61"/>
    </row>
    <row r="41" spans="1:6" x14ac:dyDescent="0.2">
      <c r="A41" s="3"/>
      <c r="B41" s="3"/>
      <c r="C41" s="64"/>
      <c r="D41" s="3"/>
      <c r="E41" s="61"/>
      <c r="F41" s="61"/>
    </row>
    <row r="42" spans="1:6" x14ac:dyDescent="0.2">
      <c r="A42" s="3"/>
      <c r="B42" s="3"/>
      <c r="C42" s="64"/>
      <c r="D42" s="3"/>
      <c r="E42" s="61"/>
      <c r="F42" s="61"/>
    </row>
    <row r="43" spans="1:6" x14ac:dyDescent="0.2">
      <c r="A43" s="3"/>
      <c r="B43" s="3"/>
      <c r="C43" s="64"/>
      <c r="D43" s="3"/>
      <c r="E43" s="61"/>
      <c r="F43" s="6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5" defaultRowHeight="15" x14ac:dyDescent="0.2"/>
  <cols>
    <col min="1" max="1" width="7.1640625" customWidth="1"/>
    <col min="2" max="2" width="15.6640625" bestFit="1" customWidth="1"/>
    <col min="3" max="3" width="20.5" customWidth="1"/>
    <col min="4" max="4" width="14.5" customWidth="1"/>
    <col min="5" max="5" width="21.33203125" customWidth="1"/>
    <col min="6" max="6" width="34.83203125" customWidth="1"/>
    <col min="7" max="7" width="16.1640625" customWidth="1"/>
    <col min="8" max="8" width="15.5" bestFit="1" customWidth="1"/>
    <col min="12" max="12" width="13.83203125" customWidth="1"/>
    <col min="13" max="13" width="13.5" customWidth="1"/>
    <col min="14" max="14" width="12.5" customWidth="1"/>
    <col min="16" max="16" width="18.33203125" bestFit="1" customWidth="1"/>
    <col min="23" max="23" width="15" bestFit="1" customWidth="1"/>
  </cols>
  <sheetData>
    <row r="1" spans="1:28" ht="60" x14ac:dyDescent="0.2">
      <c r="A1" s="7" t="s">
        <v>52</v>
      </c>
      <c r="B1" s="7" t="s">
        <v>3</v>
      </c>
      <c r="C1" s="7" t="s">
        <v>53</v>
      </c>
      <c r="D1" s="8" t="s">
        <v>5</v>
      </c>
      <c r="E1" s="9" t="s">
        <v>54</v>
      </c>
      <c r="F1" s="10" t="s">
        <v>55</v>
      </c>
      <c r="G1" s="9" t="s">
        <v>10</v>
      </c>
      <c r="H1" s="11" t="s">
        <v>56</v>
      </c>
      <c r="I1" s="9" t="s">
        <v>12</v>
      </c>
      <c r="J1" s="9" t="s">
        <v>57</v>
      </c>
      <c r="K1" s="9" t="s">
        <v>58</v>
      </c>
      <c r="L1" s="9" t="s">
        <v>59</v>
      </c>
      <c r="M1" s="9" t="s">
        <v>60</v>
      </c>
      <c r="N1" s="12" t="s">
        <v>61</v>
      </c>
      <c r="O1" s="12" t="s">
        <v>62</v>
      </c>
      <c r="P1" s="12" t="s">
        <v>35</v>
      </c>
      <c r="Q1" s="9" t="s">
        <v>16</v>
      </c>
      <c r="R1" s="10" t="s">
        <v>22</v>
      </c>
      <c r="S1" s="10" t="s">
        <v>63</v>
      </c>
      <c r="T1" s="10" t="s">
        <v>64</v>
      </c>
      <c r="U1" s="13" t="s">
        <v>65</v>
      </c>
      <c r="V1" s="13" t="s">
        <v>66</v>
      </c>
      <c r="W1" s="9" t="s">
        <v>67</v>
      </c>
      <c r="X1" s="9" t="s">
        <v>17</v>
      </c>
      <c r="Y1" s="9" t="s">
        <v>68</v>
      </c>
      <c r="Z1" s="14" t="s">
        <v>69</v>
      </c>
      <c r="AA1" s="10" t="s">
        <v>70</v>
      </c>
      <c r="AB1" s="10" t="s">
        <v>71</v>
      </c>
    </row>
    <row r="2" spans="1:28" ht="48" customHeight="1" x14ac:dyDescent="0.2">
      <c r="A2" s="15" t="s">
        <v>72</v>
      </c>
      <c r="B2" s="15" t="s">
        <v>73</v>
      </c>
      <c r="C2" s="15" t="s">
        <v>74</v>
      </c>
      <c r="D2" s="15" t="s">
        <v>75</v>
      </c>
      <c r="E2" s="15" t="s">
        <v>76</v>
      </c>
      <c r="F2" s="15" t="s">
        <v>77</v>
      </c>
      <c r="G2" s="15" t="s">
        <v>78</v>
      </c>
      <c r="H2" s="15" t="s">
        <v>79</v>
      </c>
      <c r="I2" s="15" t="s">
        <v>80</v>
      </c>
      <c r="J2" s="15" t="s">
        <v>81</v>
      </c>
      <c r="K2" s="15" t="s">
        <v>82</v>
      </c>
      <c r="L2" s="15" t="s">
        <v>83</v>
      </c>
      <c r="M2" s="15" t="s">
        <v>84</v>
      </c>
      <c r="N2" s="15" t="s">
        <v>85</v>
      </c>
      <c r="O2" s="15" t="s">
        <v>86</v>
      </c>
      <c r="P2" s="15" t="s">
        <v>87</v>
      </c>
      <c r="Q2" s="15" t="s">
        <v>88</v>
      </c>
      <c r="R2" s="15" t="s">
        <v>89</v>
      </c>
      <c r="S2" s="15" t="s">
        <v>90</v>
      </c>
      <c r="T2" s="15" t="s">
        <v>91</v>
      </c>
      <c r="U2" s="15" t="s">
        <v>92</v>
      </c>
      <c r="V2" s="15" t="s">
        <v>93</v>
      </c>
      <c r="W2" s="15" t="s">
        <v>94</v>
      </c>
      <c r="X2" s="15" t="s">
        <v>95</v>
      </c>
      <c r="Y2" s="15" t="s">
        <v>96</v>
      </c>
      <c r="Z2" s="15" t="s">
        <v>97</v>
      </c>
      <c r="AA2" s="15" t="s">
        <v>98</v>
      </c>
      <c r="AB2" s="15"/>
    </row>
    <row r="3" spans="1:28" s="31" customFormat="1" x14ac:dyDescent="0.2">
      <c r="A3" s="1">
        <v>1</v>
      </c>
      <c r="B3" s="1" t="str">
        <f>'1. ABOGADO EXTERNO'!B4</f>
        <v>9. Otros.</v>
      </c>
      <c r="C3" s="1" t="str">
        <f>'1. ABOGADO EXTERNO'!F4</f>
        <v>1. Primera Instancia</v>
      </c>
      <c r="D3" s="6">
        <f>'1. ABOGADO EXTERNO'!B5</f>
        <v>45638</v>
      </c>
      <c r="E3" s="17" t="str">
        <f>'1. ABOGADO EXTERNO'!B6</f>
        <v>CONTRALORÍA GENERAL DE SANTIAGO DE CALI</v>
      </c>
      <c r="F3" s="17" t="str">
        <f>'1. ABOGADO EXTERNO'!B7</f>
        <v>OSCAR WILLIAM VILLANI ROMERO E C.C 16.799.084, Subdirector de Ecosistemas y Umata –DAGMA; CONSORCIO INTERVENTORÍA PAISAJÍSTICA J.C NIT: 901534446-1 - JUAN CARLOS NARANJO RAMÍREZ. C.C. No. 1.075.228.410 y FRANCY RESTREPO APARICIO C.C. No. 10.535.822 DIRECTORA DAGMA</v>
      </c>
      <c r="G3" s="17" t="str">
        <f>'1. ABOGADO EXTERNO'!B9</f>
        <v>El proceso de responsabilidad fiscal tiene por objeto la investigación de presuntas irregularidades relacionadas con el contrato N° 4133.010.26.1.989-2021; suscrito entre el DAGMA y la UNIÓN TEMPORAL CS-2, por $1.451.631.391, con objeto "RECUPERACIÓN AMBIENTAL Y PAISAJÍSTICA DE PARQUES, SEPARADORES Y ZONAS VERDES DE LAS COMUNAS 8, 11, 13, 14, 15, 16, 17, 18 y 21 DE SANTIAGO DE CALI", con ficha BP No. 26003193 para la Comuna 8, BP No.26003195 para la Comuna 11, BP No.26003196 para la BP No.26003523 para la Comuna 14, BP No.26003197 para la Comuna 15, BP No.26003198 para la Comuna 16, BP No.26003199 para la Comuna 21”, porque en criterio del órgano de control, se evidenció en el acta final de cobro N°7, el reconocimiento del pago de 4 ítems no previstos de bodegaje, sin soportes que demostrarán la ejecución del mismo, para diferentes frentes de obra. Por lo anterior, concluyó el equipo auditor que se reconoció el pago de ítems sin soportes, lo que ocasiona un detrimento patrimonial de $8.430.000 Pesos M/cte; por una gestión ineficaz, ineficiente y antieconómica representada en la Ley 610 de 2000 en los artículos 3 y 6 y la Ley 1474 de 2011 en su artículo 119; adicionalmente, frente a la constitución del presunto incumplimiento a los deberes establecidos en el numeral 1del artículo 38 de la Ley 1952 de 2019, modificada parcialmente por la Ley 2094 de 2021.</v>
      </c>
      <c r="H3" s="18">
        <f>'1. ABOGADO EXTERNO'!B10</f>
        <v>1601700</v>
      </c>
      <c r="I3" s="17" t="str">
        <f>'1. ABOGADO EXTERNO'!B11</f>
        <v>La contingencia se califica como EVENTUAL. En el presente proceso, se tiene que la compañía MAPFRE SEGUROS fue vinculada como tercero civilmente responsable al proceso de responsabilidad fiscal No. 1900.27.06.24.1724 adelantado por la Contraloría General de Santiago de Cali-Dirección Operativa de Responsabilidad Fiscal, teniendo en cuenta la póliza de seguro modular comercial No. 1000074 de SBS Seguros, la cual es la póliza principal de la Póliza de Manejo Global Entidades Estatales No. 3335224026165 emitida por Mapfre Seguros. Esta póliza presta cobertura material y temporal, de conformidad con los hechos objeto de reproche fiscal por parte del Ente de Control.</v>
      </c>
      <c r="J3" s="17" t="str">
        <f>'1. ABOGADO EXTERNO'!B12</f>
        <v>La Póliza de Seguro Modular Comercial No. 1000074 de SBS Seguros, sí presta cobertura material, en tanto en sus amparos se encuentran contemplados los alcances fiscales. Sin embargo, en el pronunciamiento presentado se argumentó la ausencia de cobertura frente a los hechos llevados a cabo por el contratista con el que se celebró el contrato que se investiga por inconsistencias en su ejecución.
Por otro lado, en cuanto a la cobertura temporal, la póliza fue contratada bajo la modalidad de descubrimiento, con una vigencia del 24 de febrero de 2024 al 01 de febrero de 2025, por lo que sí presta cobertura temporal, ya que el auto de apertura es de fecha 12 de diciembre de 2024.
Finalmente, frente a la responsabilidad del asegurado, se tiene que a la fecha no se evidencia un daño personal, cierto y directo al patrimonio del Estado, así como tampoco se evidenciaron conductas dolosas o gravemente culposas de los vinculados al proceso; ya que en el expediente reposan informes de supervisión y datos del pago que corresponden al contrato que el Ente Territorial identifica como evento dañoso. Al respecto, se solicitaron pruebas de informes a entidades públicas, esperando mayor información sobre lo actuado al interior del Distrito Especial de Santiago de Cali; pero dependerá estrictamente del debate probatorio y de la adecuada valoración que realice el órgano de control a cada uno de los medios de prueba recaudados, determinar la existencia o no, de la presunta responsabilidad que se les endilga a los funcionarios amparados.</v>
      </c>
      <c r="K3" s="22" t="str">
        <f>'1. ABOGADO EXTERNO'!B13</f>
        <v>2 Eventual (50% en contra y 50% a favor )</v>
      </c>
      <c r="L3" s="22"/>
      <c r="M3" s="22"/>
      <c r="N3" s="30" t="s">
        <v>0</v>
      </c>
      <c r="O3" s="19" t="s">
        <v>0</v>
      </c>
      <c r="P3" s="18">
        <f>'2. ABOGADO INTERNO '!D7</f>
        <v>0</v>
      </c>
      <c r="Q3" s="17"/>
      <c r="R3" s="17" t="str">
        <f>'1. ABOGADO EXTERNO'!B16</f>
        <v>RESPONSABILIDAD FISCAL</v>
      </c>
      <c r="S3" s="17"/>
      <c r="T3" s="1"/>
      <c r="U3" s="20"/>
      <c r="V3" s="17"/>
      <c r="W3" s="21">
        <f>'2. ABOGADO INTERNO '!B8</f>
        <v>0</v>
      </c>
      <c r="X3" s="22" t="str">
        <f>'1. ABOGADO EXTERNO'!B14</f>
        <v>CONTRALORÍA GENERAL DE SANTIAGO DE CALI</v>
      </c>
      <c r="Y3" s="1">
        <f>'1. ABOGADO EXTERNO'!F14</f>
        <v>0</v>
      </c>
      <c r="Z3" s="1" t="str">
        <f>'1. ABOGADO EXTERNO'!F5</f>
        <v xml:space="preserve">VIGENTE </v>
      </c>
      <c r="AA3" s="17" t="str">
        <f>'1. ABOGADO EXTERNO'!A22</f>
        <v>El 12 de diciembre de 2024 se expidió el auto N. 1900.27.06.24.242 "por medio del cual se apertura un proceso ordinario de responsabilidad fiscal. El 05 de marzo de 2025 se radicó pronunciamiento frente a dicho auto de apertura, en el que se realizó la defensa de la aseguradora y se solicitaron pruebas al interior del proceso.</v>
      </c>
      <c r="AB3" s="17"/>
    </row>
    <row r="4" spans="1:28"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5" defaultRowHeight="15" x14ac:dyDescent="0.2"/>
  <cols>
    <col min="1" max="1" width="22.6640625" customWidth="1"/>
    <col min="2" max="2" width="27.6640625" bestFit="1" customWidth="1"/>
    <col min="3" max="3" width="40.33203125" bestFit="1" customWidth="1"/>
    <col min="4" max="4" width="11.83203125" bestFit="1" customWidth="1"/>
    <col min="5" max="5" width="24" bestFit="1" customWidth="1"/>
    <col min="6" max="6" width="19.33203125" bestFit="1" customWidth="1"/>
  </cols>
  <sheetData>
    <row r="1" spans="1:6" x14ac:dyDescent="0.2">
      <c r="A1" s="23" t="s">
        <v>3</v>
      </c>
      <c r="B1" s="24" t="s">
        <v>4</v>
      </c>
      <c r="C1" s="24" t="s">
        <v>33</v>
      </c>
      <c r="D1" s="24" t="s">
        <v>6</v>
      </c>
      <c r="E1" s="24" t="s">
        <v>99</v>
      </c>
      <c r="F1" s="29" t="s">
        <v>41</v>
      </c>
    </row>
    <row r="2" spans="1:6" x14ac:dyDescent="0.2">
      <c r="A2" s="25"/>
      <c r="B2" s="25"/>
      <c r="C2" s="26"/>
      <c r="D2" s="26"/>
      <c r="E2" s="27"/>
      <c r="F2" s="4"/>
    </row>
    <row r="3" spans="1:6" x14ac:dyDescent="0.2">
      <c r="A3" s="25" t="s">
        <v>100</v>
      </c>
      <c r="B3" s="25" t="s">
        <v>101</v>
      </c>
      <c r="C3" s="26" t="s">
        <v>102</v>
      </c>
      <c r="D3" s="26" t="s">
        <v>103</v>
      </c>
      <c r="E3" s="27" t="s">
        <v>104</v>
      </c>
      <c r="F3" s="4" t="s">
        <v>105</v>
      </c>
    </row>
    <row r="4" spans="1:6" x14ac:dyDescent="0.2">
      <c r="A4" s="25" t="s">
        <v>106</v>
      </c>
      <c r="B4" s="25" t="s">
        <v>107</v>
      </c>
      <c r="C4" s="26" t="s">
        <v>108</v>
      </c>
      <c r="D4" s="26" t="s">
        <v>109</v>
      </c>
      <c r="E4" s="27" t="s">
        <v>110</v>
      </c>
      <c r="F4" s="4" t="s">
        <v>111</v>
      </c>
    </row>
    <row r="5" spans="1:6" x14ac:dyDescent="0.2">
      <c r="A5" s="25" t="s">
        <v>112</v>
      </c>
      <c r="B5" s="25" t="s">
        <v>113</v>
      </c>
      <c r="C5" s="26" t="s">
        <v>114</v>
      </c>
      <c r="D5" s="28"/>
      <c r="E5" s="27" t="s">
        <v>115</v>
      </c>
    </row>
    <row r="6" spans="1:6" x14ac:dyDescent="0.2">
      <c r="A6" s="25" t="s">
        <v>116</v>
      </c>
      <c r="B6" s="25" t="s">
        <v>117</v>
      </c>
      <c r="C6" s="26"/>
      <c r="D6" s="28"/>
      <c r="E6" s="27" t="s">
        <v>118</v>
      </c>
    </row>
    <row r="7" spans="1:6" x14ac:dyDescent="0.2">
      <c r="A7" s="25" t="s">
        <v>119</v>
      </c>
      <c r="B7" s="25"/>
      <c r="C7" s="26"/>
      <c r="D7" s="28"/>
      <c r="E7" s="27" t="s">
        <v>120</v>
      </c>
    </row>
    <row r="8" spans="1:6" x14ac:dyDescent="0.2">
      <c r="A8" s="25" t="s">
        <v>121</v>
      </c>
      <c r="B8" s="25"/>
      <c r="C8" s="26"/>
      <c r="D8" s="28"/>
      <c r="E8" s="27" t="s">
        <v>122</v>
      </c>
    </row>
    <row r="9" spans="1:6" x14ac:dyDescent="0.2">
      <c r="A9" s="25" t="s">
        <v>123</v>
      </c>
      <c r="B9" s="28"/>
      <c r="C9" s="26"/>
      <c r="D9" s="28"/>
      <c r="E9" s="27" t="s">
        <v>124</v>
      </c>
    </row>
    <row r="10" spans="1:6" x14ac:dyDescent="0.2">
      <c r="A10" s="25" t="s">
        <v>125</v>
      </c>
      <c r="B10" s="28"/>
      <c r="C10" s="26"/>
      <c r="D10" s="28"/>
      <c r="E10" s="27" t="s">
        <v>126</v>
      </c>
    </row>
    <row r="11" spans="1:6" x14ac:dyDescent="0.2">
      <c r="A11" s="25" t="s">
        <v>127</v>
      </c>
      <c r="B11" s="28"/>
      <c r="C11" s="26"/>
      <c r="D11" s="28"/>
      <c r="E11" s="27" t="s">
        <v>128</v>
      </c>
    </row>
    <row r="12" spans="1:6" x14ac:dyDescent="0.2">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2025-03-12T18:22:49Z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