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9860" windowHeight="6350" tabRatio="669"/>
  </bookViews>
  <sheets>
    <sheet name="1. ABOGADO EXTERNO" sheetId="1" r:id="rId1"/>
    <sheet name="2. ABOGADO INTERNO " sheetId="2" r:id="rId2"/>
    <sheet name="REPORTE S.F.C." sheetId="3" r:id="rId3"/>
    <sheet name="Hoja1" sheetId="4" state="hidden"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<sst xmlns="http://schemas.openxmlformats.org/spreadsheetml/2006/main" count="168" uniqueCount="145">
  <si>
    <t>REPORTE DE CONTINGENCIAS - INFORME JURIDICO</t>
  </si>
  <si>
    <t>FECHA DEL INFORME</t>
  </si>
  <si>
    <t>CLASE DE PROCESO</t>
  </si>
  <si>
    <t>INSTANCIA</t>
  </si>
  <si>
    <t>FECHA DE PROCESO</t>
  </si>
  <si>
    <t>ESTADO</t>
  </si>
  <si>
    <t>DEMANDANTE</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</si>
  <si>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</si>
  <si>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</si>
  <si>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</si>
  <si>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</si>
  <si>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</si>
  <si>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</si>
  <si>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</si>
  <si>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</si>
  <si>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</si>
  <si>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</si>
  <si>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</si>
  <si>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</si>
  <si>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</si>
  <si>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</si>
  <si>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</si>
  <si>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</si>
  <si>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</si>
  <si>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</si>
  <si>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</si>
  <si>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</si>
  <si>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</si>
  <si>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</si>
  <si>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</si>
  <si>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</si>
  <si>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</si>
  <si>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</si>
  <si>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</si>
  <si>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</si>
  <si>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</si>
  <si>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</si>
  <si>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</si>
  <si>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</si>
  <si>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</si>
  <si>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</si>
  <si>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</si>
  <si>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</si>
  <si>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</si>
  <si>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</si>
  <si>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</si>
  <si>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</si>
  <si>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</si>
  <si>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</si>
  <si>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</si>
  <si>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</si>
  <si>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</si>
  <si>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</si>
  <si>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</si>
  <si>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</si>
  <si>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</si>
  <si>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</si>
  <si>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</si>
  <si>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</si>
  <si>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</si>
  <si>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</si>
  <si>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</si>
  <si>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</si>
  <si>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</si>
  <si>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</si>
  <si>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</si>
  <si>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</si>
  <si>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</si>
  <si>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</si>
  <si>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</si>
  <si>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</si>
  <si>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</si>
  <si>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</si>
  <si>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</si>
  <si>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</si>
  <si>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</si>
  <si>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</si>
  <si>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</si>
  <si>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</si>
  <si>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</si>
  <si>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</si>
  <si>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</si>
  <si>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</si>
  <si>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</si>
  <si>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</si>
  <si>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</si>
  <si>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</si>
  <si>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</si>
  <si>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</si>
  <si>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</si>
  <si>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</si>
  <si>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</si>
  <si>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</si>
  <si>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</si>
  <si>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</si>
  <si>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</si>
  <si>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</si>
  <si>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</si>
  <si>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</si>
  <si>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</si>
  <si>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</si>
  <si>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</si>
  <si>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</si>
  <si>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</si>
  <si>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</si>
  <si>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</si>
  <si>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</si>
  <si>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</si>
  <si>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</si>
  <si>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</si>
  <si>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</si>
  <si>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</si>
  <si>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</si>
  <si>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</si>
  <si>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</si>
  <si>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</si>
  <si>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</si>
  <si>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</si>
  <si>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</si>
  <si>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</si>
  <si>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</si>
  <si>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</si>
  <si>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</si>
  <si>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</si>
  <si>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</si>
  <si>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</si>
  <si>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</si>
  <si>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</si>
  <si>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</si>
  <si>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DEMANDANTE (ENTIDAD AFECTADA)</t>
  </si>
  <si>
    <t>DEMANDADO (PRESUNTO RESPONSABLE)</t>
  </si>
  <si>
    <t>PRETENSIONES (DETRIMENTO PATRIMONIAL)</t>
  </si>
  <si>
    <t>UNIDAD ADMINISTRATIVA ESPECIAL ESTUDIOS DE GRABACIÓN TAKESHIMA - DISTRITO ESPECIAL DE SANTIAGO DE CALI</t>
  </si>
  <si>
    <t>JOSE MANUEL ANGULO RIVERA - Director Técnico</t>
  </si>
  <si>
    <t>DISTRITO ESPECIAL DE SANTIAGO DE CALI</t>
  </si>
  <si>
    <t>ONCE MILLONES OCHOCIENTOS UN MIL DOSCIENTOS PESOS M/CTE ($11.801.200)</t>
  </si>
  <si>
    <t xml:space="preserve">CALIFICACIÓN: 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tomador y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1900.27.06.24.239 notificado el 16 de diciembre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Respecto a la presunta responsabilidad fiscal del investigado por el pago de intereses moratorios y sanción por la omisión del pago de las estampillas Pro-Univalle a cargo de la Unidad Administrativa Especial Estudios de Grabación Takeshima, no hay pruebas contundentes que determinen que su actuación constituyó detrimento patrimonial a la entidad. Pues a pesar de los argumentos de la Contraloría, el vinculado alega el pago se realizó en diciembre del 2021, es decir, dos años después de la finalización de su administración. Por lo que es necesario esperar la práctica de las pruebas solicitadas, en especial los archivos completos de cada convenio con el fin de determinar si existió o no responsabilidad fiscal. 
Lo señalado, sin perjuicio del carácter contingente del proceso. 
</t>
  </si>
  <si>
    <t>El proceso de responsabilidad fiscal tiene por objeto investigar las presuntas irregularidades relacionadas con el pago extemporáneo de estampillas Pro-Univalle del periodo gravable noviembre y diciembre de 2018 por parte dela Unidad Administrativa Especial Estudio de Grabación Takeshima, lo cual generó la imposición de una sanción por parte de la Gobernación del Valle del Cauca y el cobro de intereses, todo por valor de $11.801.200.</t>
  </si>
  <si>
    <t xml:space="preserve">GUSTAVO ALBERTO HERRERA AVILA </t>
  </si>
  <si>
    <t>CONTRALORIA GENERAL DE SANTIAGO DE CALI</t>
  </si>
  <si>
    <t>1900.27.06.24.1722</t>
  </si>
  <si>
    <t xml:space="preserve">
LIQUIDACION: Al respecto, se debe tener en cuenta que el valor del presunto detrimento, conforme a lo descrito en el Auto de Apertura, está estimado en la suma de $11.801.200 M/cte. El coaseguro cedido a Mapfre Seguros Generales de Colombia S.A. es del 19%. Por lo tanto, el resultado final de la liquidación es la suma de $2.242.228. 
</t>
  </si>
  <si>
    <t xml:space="preserve">APERTURA DEL PROCESO </t>
  </si>
  <si>
    <t>SEGURO MODULAR COMERCIAL - LIDER SBS</t>
  </si>
  <si>
    <t>29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</si>
</sst>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quot;$&quot;\ #,##0"/>
    <numFmt numFmtId="166" formatCode="_(&quot;$&quot;\ * #,##0_);_(&quot;$&quot;\ * \(#,##0\);_(&quot;$&quot;\ * &quot;-&quot;??_);_(@_)"/>
    <numFmt numFmtId="167" formatCode="&quot;$&quot;\ #,##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0" xfId="0" applyFont="1"/>
    <xf numFmtId="0" fontId="0" fillId="0" borderId="1" xfId="0" applyFont="1" applyBorder="1" applyAlignment="1" applyProtection="1">
      <alignment horizontal="left" vertical="top"/>
      <protection locked="0"/>
    </xf>
    <xf numFmtId="0" fontId="2" fillId="2" borderId="1" xfId="0" applyFont="1" applyFill="1" applyBorder="1" applyAlignment="1">
      <alignment horizontal="center" vertical="center"/>
    </xf>
    <xf numFmtId="14"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left" vertical="top" wrapText="1"/>
      <protection locked="0"/>
    </xf>
    <xf numFmtId="0" fontId="0" fillId="0" borderId="1"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left" vertical="top" wrapText="1"/>
      <protection locked="0"/>
    </xf>
    <xf numFmtId="0" fontId="0" fillId="0" borderId="1" xfId="0" applyFont="1" applyBorder="1" applyAlignment="1" applyProtection="1">
      <alignment horizontal="center" vertical="center"/>
      <protection locked="0"/>
    </xf>
    <xf numFmtId="165" fontId="0" fillId="0" borderId="1" xfId="0" applyNumberFormat="1" applyFont="1" applyBorder="1" applyAlignment="1" applyProtection="1">
      <alignment horizontal="center" vertical="center" wrapText="1"/>
      <protection locked="0"/>
    </xf>
    <xf numFmtId="0" fontId="0" fillId="0" borderId="1" xfId="1" applyNumberFormat="1" applyFont="1" applyFill="1" applyBorder="1" applyAlignment="1" applyProtection="1">
      <alignment horizontal="left" vertical="top" wrapText="1"/>
      <protection locked="0"/>
    </xf>
    <xf numFmtId="0" fontId="0" fillId="0" borderId="1" xfId="0" applyFont="1" applyBorder="1" applyAlignment="1" applyProtection="1">
      <alignment horizontal="center" vertical="center" wrapText="1"/>
      <protection locked="0"/>
    </xf>
    <xf numFmtId="165" fontId="0" fillId="0" borderId="1" xfId="2" applyNumberFormat="1" applyFont="1" applyFill="1" applyBorder="1" applyAlignment="1" applyProtection="1">
      <alignment horizontal="center" vertical="center"/>
      <protection locked="0"/>
    </xf>
    <xf numFmtId="0" fontId="2" fillId="2" borderId="1" xfId="0" applyFont="1" applyFill="1" applyBorder="1" applyAlignment="1">
      <alignment horizontal="center" wrapText="1"/>
    </xf>
    <xf numFmtId="1" fontId="0" fillId="0" borderId="1" xfId="0" applyNumberFormat="1" applyFont="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9" fillId="0" borderId="1" xfId="0" applyFont="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
  <sheetViews>
    <sheetView tabSelected="1" zoomScale="80" zoomScaleNormal="80" workbookViewId="0">
      <selection activeCell="K12" sqref="K12"/>
    </sheetView>
  </sheetViews>
  <sheetFormatPr baseColWidth="10" defaultColWidth="11.453125" defaultRowHeight="14.5" x14ac:dyDescent="0.35"/>
  <cols>
    <col min="1" max="1" width="20.453125" style="48" customWidth="1"/>
    <col min="2" max="2" width="23.54296875" style="48" customWidth="1"/>
    <col min="3" max="3" width="13.453125" style="48" customWidth="1"/>
    <col min="4" max="4" width="22.1796875" style="48" customWidth="1"/>
    <col min="5" max="5" width="14.1796875" style="48" customWidth="1"/>
    <col min="6" max="7" width="11.453125" style="48"/>
    <col min="8" max="8" width="4.1796875" style="48" customWidth="1"/>
    <col min="9" max="14" width="11.453125" style="48"/>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 min="21" max="16384" width="11.453125" style="48"/>
  </cols>
  <sheetData>
    <row r="2" spans="1:19" x14ac:dyDescent="0.35">
      <c r="A2" s="50" t="s">
        <v>0</v>
      </c>
      <c r="B2" s="50"/>
      <c r="C2" s="50"/>
      <c r="D2" s="50"/>
      <c r="E2" s="50"/>
      <c r="F2" s="50"/>
      <c r="G2" s="50"/>
      <c r="H2" s="50"/>
      <c r="O2" s="23"/>
      <c r="P2" s="24"/>
      <c r="Q2" s="24"/>
      <c r="R2" s="24"/>
      <c r="S2" s="24"/>
    </row>
    <row r="3" spans="1:19" x14ac:dyDescent="0.35">
      <c r="A3" s="44" t="s">
        <v>1</v>
      </c>
      <c r="B3" s="44"/>
      <c r="C3" s="44"/>
      <c r="D3" s="51">
        <v>45714</v>
      </c>
      <c r="E3" s="51"/>
      <c r="F3" s="51"/>
      <c r="G3" s="51"/>
      <c r="H3" s="51"/>
      <c r="O3" s="25"/>
      <c r="P3" s="25"/>
      <c r="Q3" s="26"/>
      <c r="R3" s="26"/>
    </row>
    <row r="4" spans="1:19" x14ac:dyDescent="0.35">
      <c r="A4" s="40" t="s">
        <v>2</v>
      </c>
      <c r="B4" s="52" t="s">
        <v>118</v>
      </c>
      <c r="C4" s="52"/>
      <c r="D4" s="52"/>
      <c r="E4" s="40" t="s">
        <v>3</v>
      </c>
      <c r="F4" s="53" t="s">
        <v>116</v>
      </c>
      <c r="G4" s="53"/>
      <c r="H4" s="53"/>
      <c r="O4" s="25"/>
      <c r="P4" s="25"/>
      <c r="Q4" s="26"/>
      <c r="R4" s="26"/>
    </row>
    <row r="5" spans="1:19" x14ac:dyDescent="0.35">
      <c r="A5" s="40" t="s">
        <v>4</v>
      </c>
      <c r="B5" s="54">
        <v>45642</v>
      </c>
      <c r="C5" s="54"/>
      <c r="D5" s="54"/>
      <c r="E5" s="40" t="s">
        <v>5</v>
      </c>
      <c r="F5" s="55" t="s">
        <v>102</v>
      </c>
      <c r="G5" s="55"/>
      <c r="H5" s="55"/>
      <c r="O5" s="25"/>
      <c r="P5" s="25"/>
      <c r="Q5" s="26"/>
      <c r="R5" s="26"/>
    </row>
    <row r="6" spans="1:19" ht="30.75" customHeight="1" x14ac:dyDescent="0.35">
      <c r="A6" s="40" t="s">
        <v>129</v>
      </c>
      <c r="B6" s="53" t="s">
        <v>132</v>
      </c>
      <c r="C6" s="53"/>
      <c r="D6" s="53"/>
      <c r="E6" s="53"/>
      <c r="F6" s="53"/>
      <c r="G6" s="53"/>
      <c r="H6" s="53"/>
      <c r="O6" s="25"/>
      <c r="P6" s="25"/>
      <c r="Q6" s="26"/>
      <c r="R6" s="28"/>
    </row>
    <row r="7" spans="1:19" ht="42.5" customHeight="1" x14ac:dyDescent="0.35">
      <c r="A7" s="40" t="s">
        <v>130</v>
      </c>
      <c r="B7" s="53" t="s">
        <v>133</v>
      </c>
      <c r="C7" s="53"/>
      <c r="D7" s="53"/>
      <c r="E7" s="53"/>
      <c r="F7" s="53"/>
      <c r="G7" s="53"/>
      <c r="H7" s="53"/>
      <c r="O7" s="25"/>
      <c r="P7" s="25"/>
      <c r="Q7" s="26"/>
      <c r="R7" s="28"/>
    </row>
    <row r="8" spans="1:19" ht="32.25" customHeight="1" x14ac:dyDescent="0.35">
      <c r="A8" s="40" t="s">
        <v>7</v>
      </c>
      <c r="B8" s="53" t="s">
        <v>134</v>
      </c>
      <c r="C8" s="53"/>
      <c r="D8" s="53"/>
      <c r="E8" s="53"/>
      <c r="F8" s="53"/>
      <c r="G8" s="53"/>
      <c r="H8" s="53"/>
      <c r="O8" s="25"/>
      <c r="P8" s="25"/>
      <c r="Q8" s="26"/>
      <c r="R8" s="28"/>
    </row>
    <row r="9" spans="1:19" ht="70.5" customHeight="1" x14ac:dyDescent="0.35">
      <c r="A9" s="40" t="s">
        <v>131</v>
      </c>
      <c r="B9" s="53" t="s">
        <v>135</v>
      </c>
      <c r="C9" s="53"/>
      <c r="D9" s="53"/>
      <c r="E9" s="53"/>
      <c r="F9" s="53"/>
      <c r="G9" s="53"/>
      <c r="H9" s="53"/>
      <c r="O9" s="25"/>
      <c r="P9" s="25"/>
      <c r="Q9" s="26"/>
      <c r="R9" s="28"/>
    </row>
    <row r="10" spans="1:19" x14ac:dyDescent="0.35">
      <c r="A10" s="40" t="s">
        <v>9</v>
      </c>
      <c r="B10" s="56">
        <v>2242228</v>
      </c>
      <c r="C10" s="56"/>
      <c r="D10" s="56"/>
      <c r="E10" s="56"/>
      <c r="F10" s="56"/>
      <c r="G10" s="56"/>
      <c r="H10" s="56"/>
      <c r="O10" s="25"/>
      <c r="P10" s="28"/>
      <c r="Q10" s="26"/>
      <c r="R10" s="28"/>
    </row>
    <row r="11" spans="1:19" ht="72.5" customHeight="1" x14ac:dyDescent="0.35">
      <c r="A11" s="40" t="s">
        <v>10</v>
      </c>
      <c r="B11" s="57" t="s">
        <v>137</v>
      </c>
      <c r="C11" s="57"/>
      <c r="D11" s="57"/>
      <c r="E11" s="57"/>
      <c r="F11" s="57"/>
      <c r="G11" s="57"/>
      <c r="H11" s="57"/>
      <c r="O11" s="25"/>
      <c r="P11" s="28"/>
      <c r="Q11" s="26"/>
      <c r="R11" s="28"/>
    </row>
    <row r="12" spans="1:19" ht="353" customHeight="1" x14ac:dyDescent="0.35">
      <c r="A12" s="40" t="s">
        <v>11</v>
      </c>
      <c r="B12" s="57" t="s">
        <v>136</v>
      </c>
      <c r="C12" s="57"/>
      <c r="D12" s="57"/>
      <c r="E12" s="57"/>
      <c r="F12" s="57"/>
      <c r="G12" s="57"/>
      <c r="H12" s="57"/>
      <c r="O12" s="25"/>
      <c r="P12" s="28"/>
      <c r="Q12" s="26"/>
      <c r="R12" s="28"/>
    </row>
    <row r="13" spans="1:19" ht="29" x14ac:dyDescent="0.35">
      <c r="A13" s="40" t="s">
        <v>12</v>
      </c>
      <c r="B13" s="58" t="s">
        <v>107</v>
      </c>
      <c r="C13" s="40" t="s">
        <v>13</v>
      </c>
      <c r="D13" s="59">
        <v>1121114</v>
      </c>
      <c r="E13" s="40" t="s">
        <v>14</v>
      </c>
      <c r="F13" s="53" t="s">
        <v>138</v>
      </c>
      <c r="G13" s="53"/>
      <c r="H13" s="53"/>
    </row>
    <row r="14" spans="1:19" ht="29" x14ac:dyDescent="0.35">
      <c r="A14" s="40" t="s">
        <v>15</v>
      </c>
      <c r="B14" s="53" t="s">
        <v>139</v>
      </c>
      <c r="C14" s="53"/>
      <c r="D14" s="53"/>
      <c r="E14" s="60" t="s">
        <v>16</v>
      </c>
      <c r="F14" s="53" t="s">
        <v>140</v>
      </c>
      <c r="G14" s="53"/>
      <c r="H14" s="53"/>
      <c r="P14" s="28"/>
      <c r="Q14" s="26"/>
      <c r="R14" s="28"/>
    </row>
    <row r="15" spans="1:19" ht="26.25" customHeight="1" x14ac:dyDescent="0.35">
      <c r="A15" s="40" t="s">
        <v>17</v>
      </c>
      <c r="B15" s="61"/>
      <c r="C15" s="40" t="s">
        <v>18</v>
      </c>
      <c r="D15" s="61">
        <v>1000074</v>
      </c>
      <c r="E15" s="62" t="s">
        <v>19</v>
      </c>
      <c r="F15" s="53" t="s">
        <v>143</v>
      </c>
      <c r="G15" s="53"/>
      <c r="H15" s="53"/>
      <c r="O15" s="25"/>
      <c r="P15" s="28"/>
      <c r="Q15" s="26"/>
      <c r="R15" s="28"/>
    </row>
    <row r="16" spans="1:19" ht="30.75" customHeight="1" x14ac:dyDescent="0.35">
      <c r="A16" s="40" t="s">
        <v>20</v>
      </c>
      <c r="B16" s="63" t="s">
        <v>128</v>
      </c>
      <c r="C16" s="64"/>
      <c r="D16" s="64"/>
      <c r="E16" s="64"/>
      <c r="F16" s="64"/>
      <c r="G16" s="64"/>
      <c r="H16" s="65"/>
      <c r="O16" s="25"/>
      <c r="P16" s="28"/>
      <c r="Q16" s="26"/>
      <c r="R16" s="28"/>
    </row>
    <row r="17" spans="1:8" ht="29" x14ac:dyDescent="0.35">
      <c r="A17" s="40" t="s">
        <v>21</v>
      </c>
      <c r="B17" s="51" t="s">
        <v>144</v>
      </c>
      <c r="C17" s="51"/>
      <c r="D17" s="51"/>
      <c r="E17" s="40" t="s">
        <v>22</v>
      </c>
      <c r="F17" s="51"/>
      <c r="G17" s="55"/>
      <c r="H17" s="55"/>
    </row>
    <row r="18" spans="1:8" x14ac:dyDescent="0.35">
      <c r="A18" s="66" t="s">
        <v>23</v>
      </c>
      <c r="B18" s="66"/>
      <c r="C18" s="66"/>
      <c r="D18" s="66"/>
      <c r="E18" s="66"/>
      <c r="F18" s="66"/>
      <c r="G18" s="66"/>
      <c r="H18" s="66"/>
    </row>
    <row r="19" spans="1:8" ht="25.5" customHeight="1" x14ac:dyDescent="0.35">
      <c r="A19" s="67" t="s">
        <v>24</v>
      </c>
      <c r="B19" s="67"/>
      <c r="C19" s="67"/>
      <c r="D19" s="67"/>
      <c r="E19" s="67"/>
      <c r="F19" s="67"/>
      <c r="G19" s="67"/>
      <c r="H19" s="67"/>
    </row>
    <row r="20" spans="1:8" ht="61" customHeight="1" x14ac:dyDescent="0.35">
      <c r="A20" s="52" t="s">
        <v>141</v>
      </c>
      <c r="B20" s="52"/>
      <c r="C20" s="52"/>
      <c r="D20" s="52"/>
      <c r="E20" s="52"/>
      <c r="F20" s="52"/>
      <c r="G20" s="52"/>
      <c r="H20" s="52"/>
    </row>
    <row r="21" spans="1:8" x14ac:dyDescent="0.35">
      <c r="A21" s="44" t="s">
        <v>25</v>
      </c>
      <c r="B21" s="44"/>
      <c r="C21" s="44"/>
      <c r="D21" s="44"/>
      <c r="E21" s="44"/>
      <c r="F21" s="44"/>
      <c r="G21" s="44"/>
      <c r="H21" s="44"/>
    </row>
    <row r="22" spans="1:8" ht="45" customHeight="1" x14ac:dyDescent="0.35">
      <c r="A22" s="49" t="s">
        <v>142</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dataValidation allowBlank="1" showErrorMessage="1" sqref="C13"/>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2"/>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B13</xm:sqref>
        </x14:dataValidation>
        <x14:dataValidation type="list" allowBlank="1" showInputMessage="1" showErrorMessage="1">
          <x14:formula1>
            <xm:f>Hoja1!$E$1:$E$12</xm:f>
          </x14:formula1>
          <xm:sqref>B16:H16</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41" t="s">
        <v>26</v>
      </c>
      <c r="B2" s="41"/>
      <c r="C2" s="41"/>
      <c r="D2" s="41"/>
      <c r="E2" s="41"/>
      <c r="F2" s="41"/>
    </row>
    <row r="3" spans="1:6" x14ac:dyDescent="0.35">
      <c r="A3" s="2" t="s">
        <v>6</v>
      </c>
      <c r="B3" s="46" t="str">
        <f>'1. ABOGADO EXTERNO'!B6:H6</f>
        <v>UNIDAD ADMINISTRATIVA ESPECIAL ESTUDIOS DE GRABACIÓN TAKESHIMA - DISTRITO ESPECIAL DE SANTIAGO DE CALI</v>
      </c>
      <c r="C3" s="46"/>
      <c r="D3" s="46"/>
      <c r="E3" s="46"/>
      <c r="F3" s="46"/>
    </row>
    <row r="4" spans="1:6" x14ac:dyDescent="0.35">
      <c r="A4" s="2" t="s">
        <v>27</v>
      </c>
      <c r="B4" s="36"/>
      <c r="C4" s="2" t="s">
        <v>28</v>
      </c>
      <c r="D4" s="47"/>
      <c r="E4" s="47"/>
      <c r="F4" s="47"/>
    </row>
    <row r="5" spans="1:6" x14ac:dyDescent="0.35">
      <c r="A5" s="2" t="s">
        <v>7</v>
      </c>
      <c r="B5" s="46"/>
      <c r="C5" s="46"/>
      <c r="D5" s="46"/>
      <c r="E5" s="46"/>
      <c r="F5" s="46"/>
    </row>
    <row r="6" spans="1:6" x14ac:dyDescent="0.35">
      <c r="A6" s="2" t="s">
        <v>29</v>
      </c>
      <c r="B6" s="32"/>
      <c r="C6" s="2" t="s">
        <v>30</v>
      </c>
      <c r="D6" s="39"/>
      <c r="E6" s="2" t="s">
        <v>31</v>
      </c>
      <c r="F6" s="39"/>
    </row>
    <row r="7" spans="1:6" ht="39.75" customHeight="1" x14ac:dyDescent="0.35">
      <c r="A7" s="2" t="s">
        <v>32</v>
      </c>
      <c r="B7" s="32"/>
      <c r="C7" s="2" t="s">
        <v>33</v>
      </c>
      <c r="D7" s="33"/>
      <c r="E7" s="2" t="s">
        <v>34</v>
      </c>
      <c r="F7" s="34"/>
    </row>
    <row r="8" spans="1:6" ht="35.25" customHeight="1" x14ac:dyDescent="0.35">
      <c r="A8" s="2" t="s">
        <v>35</v>
      </c>
      <c r="B8" s="35"/>
      <c r="C8" s="2" t="s">
        <v>36</v>
      </c>
      <c r="D8" s="35"/>
      <c r="E8" s="2" t="s">
        <v>37</v>
      </c>
      <c r="F8" s="36"/>
    </row>
    <row r="9" spans="1:6" ht="37.5" customHeight="1" x14ac:dyDescent="0.35">
      <c r="A9" s="2" t="s">
        <v>38</v>
      </c>
      <c r="B9" s="5"/>
      <c r="C9" s="44" t="s">
        <v>39</v>
      </c>
      <c r="D9" s="46"/>
      <c r="E9" s="2" t="s">
        <v>40</v>
      </c>
      <c r="F9" s="1"/>
    </row>
    <row r="10" spans="1:6" x14ac:dyDescent="0.35">
      <c r="A10" s="2" t="s">
        <v>41</v>
      </c>
      <c r="B10" s="5"/>
      <c r="C10" s="44"/>
      <c r="D10" s="46"/>
      <c r="E10" s="2" t="s">
        <v>42</v>
      </c>
      <c r="F10" s="1"/>
    </row>
    <row r="11" spans="1:6" ht="46.5" customHeight="1" x14ac:dyDescent="0.35">
      <c r="A11" s="2" t="s">
        <v>43</v>
      </c>
      <c r="B11" s="37"/>
      <c r="C11" s="2" t="s">
        <v>22</v>
      </c>
      <c r="D11" s="37"/>
      <c r="E11" s="2" t="s">
        <v>8</v>
      </c>
      <c r="F11" s="38"/>
    </row>
    <row r="12" spans="1:6" ht="167.25" customHeight="1" x14ac:dyDescent="0.35">
      <c r="A12" s="2" t="s">
        <v>44</v>
      </c>
      <c r="B12" s="43"/>
      <c r="C12" s="43"/>
      <c r="D12" s="43"/>
      <c r="E12" s="43"/>
      <c r="F12" s="43"/>
    </row>
    <row r="13" spans="1:6" ht="21" x14ac:dyDescent="0.35">
      <c r="A13" s="41" t="s">
        <v>45</v>
      </c>
      <c r="B13" s="41"/>
      <c r="C13" s="41"/>
      <c r="D13" s="41"/>
      <c r="E13" s="41"/>
      <c r="F13" s="41"/>
    </row>
    <row r="14" spans="1:6" x14ac:dyDescent="0.35">
      <c r="A14" s="42"/>
      <c r="B14" s="42"/>
      <c r="C14" s="42"/>
      <c r="D14" s="42"/>
      <c r="E14" s="42"/>
      <c r="F14" s="42"/>
    </row>
    <row r="15" spans="1:6" x14ac:dyDescent="0.35">
      <c r="A15" s="42"/>
      <c r="B15" s="42"/>
      <c r="C15" s="42"/>
      <c r="D15" s="42"/>
      <c r="E15" s="42"/>
      <c r="F15" s="42"/>
    </row>
    <row r="16" spans="1:6" x14ac:dyDescent="0.35">
      <c r="A16" s="42"/>
      <c r="B16" s="42"/>
      <c r="C16" s="42"/>
      <c r="D16" s="42"/>
      <c r="E16" s="42"/>
      <c r="F16" s="42"/>
    </row>
    <row r="17" spans="1:6" x14ac:dyDescent="0.35">
      <c r="A17" s="42"/>
      <c r="B17" s="42"/>
      <c r="C17" s="42"/>
      <c r="D17" s="42"/>
      <c r="E17" s="42"/>
      <c r="F17" s="42"/>
    </row>
    <row r="18" spans="1:6" x14ac:dyDescent="0.35">
      <c r="A18" s="42"/>
      <c r="B18" s="42"/>
      <c r="C18" s="42"/>
      <c r="D18" s="42"/>
      <c r="E18" s="42"/>
      <c r="F18" s="42"/>
    </row>
    <row r="19" spans="1:6" x14ac:dyDescent="0.35">
      <c r="A19" s="42"/>
      <c r="B19" s="42"/>
      <c r="C19" s="42"/>
      <c r="D19" s="42"/>
      <c r="E19" s="42"/>
      <c r="F19" s="42"/>
    </row>
    <row r="20" spans="1:6" x14ac:dyDescent="0.35">
      <c r="A20" s="42"/>
      <c r="B20" s="42"/>
      <c r="C20" s="42"/>
      <c r="D20" s="42"/>
      <c r="E20" s="42"/>
      <c r="F20" s="42"/>
    </row>
    <row r="21" spans="1:6" x14ac:dyDescent="0.35">
      <c r="A21" s="42"/>
      <c r="B21" s="42"/>
      <c r="C21" s="42"/>
      <c r="D21" s="42"/>
      <c r="E21" s="42"/>
      <c r="F21" s="42"/>
    </row>
    <row r="22" spans="1:6" x14ac:dyDescent="0.35">
      <c r="A22" s="42"/>
      <c r="B22" s="42"/>
      <c r="C22" s="42"/>
      <c r="D22" s="42"/>
      <c r="E22" s="42"/>
      <c r="F22" s="42"/>
    </row>
    <row r="23" spans="1:6" x14ac:dyDescent="0.35">
      <c r="A23" s="42"/>
      <c r="B23" s="42"/>
      <c r="C23" s="42"/>
      <c r="D23" s="42"/>
      <c r="E23" s="42"/>
      <c r="F23" s="42"/>
    </row>
    <row r="24" spans="1:6" x14ac:dyDescent="0.35">
      <c r="A24" s="42"/>
      <c r="B24" s="42"/>
      <c r="C24" s="42"/>
      <c r="D24" s="42"/>
      <c r="E24" s="42"/>
      <c r="F24" s="42"/>
    </row>
    <row r="25" spans="1:6" x14ac:dyDescent="0.35">
      <c r="A25" s="42"/>
      <c r="B25" s="42"/>
      <c r="C25" s="42"/>
      <c r="D25" s="42"/>
      <c r="E25" s="42"/>
      <c r="F25" s="42"/>
    </row>
    <row r="26" spans="1:6" x14ac:dyDescent="0.35">
      <c r="A26" s="42"/>
      <c r="B26" s="42"/>
      <c r="C26" s="42"/>
      <c r="D26" s="42"/>
      <c r="E26" s="42"/>
      <c r="F26" s="42"/>
    </row>
    <row r="27" spans="1:6" x14ac:dyDescent="0.35">
      <c r="A27" s="42"/>
      <c r="B27" s="42"/>
      <c r="C27" s="42"/>
      <c r="D27" s="42"/>
      <c r="E27" s="42"/>
      <c r="F27" s="42"/>
    </row>
    <row r="28" spans="1:6" x14ac:dyDescent="0.35">
      <c r="A28" s="42"/>
      <c r="B28" s="42"/>
      <c r="C28" s="42"/>
      <c r="D28" s="42"/>
      <c r="E28" s="42"/>
      <c r="F28" s="42"/>
    </row>
    <row r="29" spans="1:6" x14ac:dyDescent="0.35">
      <c r="A29" s="42"/>
      <c r="B29" s="42"/>
      <c r="C29" s="42"/>
      <c r="D29" s="42"/>
      <c r="E29" s="42"/>
      <c r="F29" s="42"/>
    </row>
    <row r="30" spans="1:6" x14ac:dyDescent="0.35">
      <c r="A30" s="42"/>
      <c r="B30" s="42"/>
      <c r="C30" s="42"/>
      <c r="D30" s="42"/>
      <c r="E30" s="42"/>
      <c r="F30" s="42"/>
    </row>
    <row r="31" spans="1:6" x14ac:dyDescent="0.35">
      <c r="A31" s="42"/>
      <c r="B31" s="42"/>
      <c r="C31" s="42"/>
      <c r="D31" s="42"/>
      <c r="E31" s="42"/>
      <c r="F31" s="42"/>
    </row>
    <row r="32" spans="1:6" x14ac:dyDescent="0.35">
      <c r="A32" s="42"/>
      <c r="B32" s="42"/>
      <c r="C32" s="42"/>
      <c r="D32" s="42"/>
      <c r="E32" s="42"/>
      <c r="F32" s="42"/>
    </row>
    <row r="33" spans="1:6" x14ac:dyDescent="0.35">
      <c r="A33" s="42"/>
      <c r="B33" s="42"/>
      <c r="C33" s="42"/>
      <c r="D33" s="42"/>
      <c r="E33" s="42"/>
      <c r="F33" s="42"/>
    </row>
    <row r="34" spans="1:6" x14ac:dyDescent="0.35">
      <c r="A34" s="42"/>
      <c r="B34" s="42"/>
      <c r="C34" s="42"/>
      <c r="D34" s="42"/>
      <c r="E34" s="42"/>
      <c r="F34" s="42"/>
    </row>
    <row r="35" spans="1:6" x14ac:dyDescent="0.35">
      <c r="A35" s="42"/>
      <c r="B35" s="42"/>
      <c r="C35" s="42"/>
      <c r="D35" s="42"/>
      <c r="E35" s="42"/>
      <c r="F35" s="42"/>
    </row>
    <row r="36" spans="1:6" x14ac:dyDescent="0.35">
      <c r="A36" s="42"/>
      <c r="B36" s="42"/>
      <c r="C36" s="42"/>
      <c r="D36" s="42"/>
      <c r="E36" s="42"/>
      <c r="F36" s="42"/>
    </row>
    <row r="37" spans="1:6" x14ac:dyDescent="0.35">
      <c r="A37" s="44" t="s">
        <v>46</v>
      </c>
      <c r="B37" s="44"/>
      <c r="C37" s="45"/>
      <c r="D37" s="44" t="s">
        <v>47</v>
      </c>
      <c r="E37" s="44"/>
      <c r="F37" s="44"/>
    </row>
    <row r="38" spans="1:6" x14ac:dyDescent="0.35">
      <c r="A38" s="2" t="s">
        <v>48</v>
      </c>
      <c r="B38" s="2" t="s">
        <v>49</v>
      </c>
      <c r="C38" s="45"/>
      <c r="D38" s="2" t="s">
        <v>48</v>
      </c>
      <c r="E38" s="44" t="s">
        <v>49</v>
      </c>
      <c r="F38" s="44"/>
    </row>
    <row r="39" spans="1:6" x14ac:dyDescent="0.35">
      <c r="A39" s="3"/>
      <c r="B39" s="3"/>
      <c r="C39" s="45"/>
      <c r="D39" s="3"/>
      <c r="E39" s="42"/>
      <c r="F39" s="42"/>
    </row>
    <row r="40" spans="1:6" x14ac:dyDescent="0.35">
      <c r="A40" s="3"/>
      <c r="B40" s="3"/>
      <c r="C40" s="45"/>
      <c r="D40" s="3"/>
      <c r="E40" s="42"/>
      <c r="F40" s="42"/>
    </row>
    <row r="41" spans="1:6" x14ac:dyDescent="0.35">
      <c r="A41" s="3"/>
      <c r="B41" s="3"/>
      <c r="C41" s="45"/>
      <c r="D41" s="3"/>
      <c r="E41" s="42"/>
      <c r="F41" s="42"/>
    </row>
    <row r="42" spans="1:6" x14ac:dyDescent="0.35">
      <c r="A42" s="3"/>
      <c r="B42" s="3"/>
      <c r="C42" s="45"/>
      <c r="D42" s="3"/>
      <c r="E42" s="42"/>
      <c r="F42" s="42"/>
    </row>
    <row r="43" spans="1:6" x14ac:dyDescent="0.35">
      <c r="A43" s="3"/>
      <c r="B43" s="3"/>
      <c r="C43" s="45"/>
      <c r="D43" s="3"/>
      <c r="E43" s="42"/>
      <c r="F43" s="4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ColWidth="11.453125"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50</v>
      </c>
      <c r="B1" s="7" t="s">
        <v>2</v>
      </c>
      <c r="C1" s="7" t="s">
        <v>51</v>
      </c>
      <c r="D1" s="8" t="s">
        <v>4</v>
      </c>
      <c r="E1" s="9" t="s">
        <v>52</v>
      </c>
      <c r="F1" s="10" t="s">
        <v>53</v>
      </c>
      <c r="G1" s="9" t="s">
        <v>8</v>
      </c>
      <c r="H1" s="11" t="s">
        <v>54</v>
      </c>
      <c r="I1" s="9" t="s">
        <v>10</v>
      </c>
      <c r="J1" s="9" t="s">
        <v>55</v>
      </c>
      <c r="K1" s="9" t="s">
        <v>56</v>
      </c>
      <c r="L1" s="9" t="s">
        <v>57</v>
      </c>
      <c r="M1" s="9" t="s">
        <v>58</v>
      </c>
      <c r="N1" s="12" t="s">
        <v>59</v>
      </c>
      <c r="O1" s="12" t="s">
        <v>60</v>
      </c>
      <c r="P1" s="12" t="s">
        <v>33</v>
      </c>
      <c r="Q1" s="9" t="s">
        <v>14</v>
      </c>
      <c r="R1" s="10" t="s">
        <v>20</v>
      </c>
      <c r="S1" s="10" t="s">
        <v>61</v>
      </c>
      <c r="T1" s="10" t="s">
        <v>62</v>
      </c>
      <c r="U1" s="13" t="s">
        <v>63</v>
      </c>
      <c r="V1" s="13" t="s">
        <v>64</v>
      </c>
      <c r="W1" s="9" t="s">
        <v>65</v>
      </c>
      <c r="X1" s="9" t="s">
        <v>15</v>
      </c>
      <c r="Y1" s="9" t="s">
        <v>66</v>
      </c>
      <c r="Z1" s="14" t="s">
        <v>67</v>
      </c>
      <c r="AA1" s="10" t="s">
        <v>68</v>
      </c>
      <c r="AB1" s="10" t="s">
        <v>69</v>
      </c>
    </row>
    <row r="2" spans="1:28" ht="48" customHeight="1" x14ac:dyDescent="0.35">
      <c r="A2" s="15" t="s">
        <v>70</v>
      </c>
      <c r="B2" s="15" t="s">
        <v>71</v>
      </c>
      <c r="C2" s="15" t="s">
        <v>72</v>
      </c>
      <c r="D2" s="15" t="s">
        <v>73</v>
      </c>
      <c r="E2" s="15" t="s">
        <v>74</v>
      </c>
      <c r="F2" s="15" t="s">
        <v>75</v>
      </c>
      <c r="G2" s="15" t="s">
        <v>76</v>
      </c>
      <c r="H2" s="15" t="s">
        <v>77</v>
      </c>
      <c r="I2" s="15" t="s">
        <v>78</v>
      </c>
      <c r="J2" s="15" t="s">
        <v>79</v>
      </c>
      <c r="K2" s="15" t="s">
        <v>80</v>
      </c>
      <c r="L2" s="15" t="s">
        <v>81</v>
      </c>
      <c r="M2" s="15" t="s">
        <v>82</v>
      </c>
      <c r="N2" s="15" t="s">
        <v>83</v>
      </c>
      <c r="O2" s="15" t="s">
        <v>84</v>
      </c>
      <c r="P2" s="15" t="s">
        <v>85</v>
      </c>
      <c r="Q2" s="15" t="s">
        <v>86</v>
      </c>
      <c r="R2" s="15" t="s">
        <v>87</v>
      </c>
      <c r="S2" s="15" t="s">
        <v>88</v>
      </c>
      <c r="T2" s="15" t="s">
        <v>89</v>
      </c>
      <c r="U2" s="15" t="s">
        <v>90</v>
      </c>
      <c r="V2" s="15" t="s">
        <v>91</v>
      </c>
      <c r="W2" s="15" t="s">
        <v>92</v>
      </c>
      <c r="X2" s="15" t="s">
        <v>93</v>
      </c>
      <c r="Y2" s="15" t="s">
        <v>94</v>
      </c>
      <c r="Z2" s="15" t="s">
        <v>95</v>
      </c>
      <c r="AA2" s="15" t="s">
        <v>96</v>
      </c>
      <c r="AB2" s="15"/>
    </row>
    <row r="3" spans="1:28" s="31" customFormat="1" x14ac:dyDescent="0.35">
      <c r="A3" s="1">
        <v>1</v>
      </c>
      <c r="B3" s="1" t="str">
        <f>'1. ABOGADO EXTERNO'!B4</f>
        <v>5.  Administrativo en Vía Gubernativa</v>
      </c>
      <c r="C3" s="1" t="str">
        <f>'1. ABOGADO EXTERNO'!F4</f>
        <v>4. Única (Para reclamaciones).</v>
      </c>
      <c r="D3" s="6">
        <f>'1. ABOGADO EXTERNO'!B5</f>
        <v>45642</v>
      </c>
      <c r="E3" s="17" t="str">
        <f>'1. ABOGADO EXTERNO'!B6</f>
        <v>UNIDAD ADMINISTRATIVA ESPECIAL ESTUDIOS DE GRABACIÓN TAKESHIMA - DISTRITO ESPECIAL DE SANTIAGO DE CALI</v>
      </c>
      <c r="F3" s="17" t="str">
        <f>'1. ABOGADO EXTERNO'!B7</f>
        <v>JOSE MANUEL ANGULO RIVERA - Director Técnico</v>
      </c>
      <c r="G3" s="17" t="str">
        <f>'1. ABOGADO EXTERNO'!B9</f>
        <v>ONCE MILLONES OCHOCIENTOS UN MIL DOSCIENTOS PESOS M/CTE ($11.801.200)</v>
      </c>
      <c r="H3" s="18">
        <f>'1. ABOGADO EXTERNO'!B10</f>
        <v>2242228</v>
      </c>
      <c r="I3" s="17" t="str">
        <f>'1. ABOGADO EXTERNO'!B11</f>
        <v>El proceso de responsabilidad fiscal tiene por objeto investigar las presuntas irregularidades relacionadas con el pago extemporáneo de estampillas Pro-Univalle del periodo gravable noviembre y diciembre de 2018 por parte dela Unidad Administrativa Especial Estudio de Grabación Takeshima, lo cual generó la imposición de una sanción por parte de la Gobernación del Valle del Cauca y el cobro de intereses, todo por valor de $11.801.200.</v>
      </c>
      <c r="J3" s="17" t="str">
        <f>'1. ABOGADO EXTERNO'!B12</f>
        <v xml:space="preserve">CALIFICACIÓN: 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tomador y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1900.27.06.24.239 notificado el 16 de diciembre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Respecto a la presunta responsabilidad fiscal del investigado por el pago de intereses moratorios y sanción por la omisión del pago de las estampillas Pro-Univalle a cargo de la Unidad Administrativa Especial Estudios de Grabación Takeshima, no hay pruebas contundentes que determinen que su actuación constituyó detrimento patrimonial a la entidad. Pues a pesar de los argumentos de la Contraloría, el vinculado alega el pago se realizó en diciembre del 2021, es decir, dos años después de la finalización de su administración. Por lo que es necesario esperar la práctica de las pruebas solicitadas, en especial los archivos completos de cada convenio con el fin de determinar si existió o no responsabilidad fiscal. 
Lo señalado, sin perjuicio del carácter contingente del proceso. 
</v>
      </c>
      <c r="K3" s="22" t="str">
        <f>'1. ABOGADO EXTERNO'!B13</f>
        <v>2 Eventual (50% en contra y 50% a favor )</v>
      </c>
      <c r="L3" s="22"/>
      <c r="M3" s="22"/>
      <c r="N3" s="30" t="s">
        <v>97</v>
      </c>
      <c r="O3" s="19" t="s">
        <v>97</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1900.27.06.24.1722</v>
      </c>
      <c r="Z3" s="1" t="str">
        <f>'1. ABOGADO EXTERNO'!F5</f>
        <v xml:space="preserve">VIGENTE </v>
      </c>
      <c r="AA3" s="17" t="str">
        <f>'1. ABOGADO EXTERNO'!A22</f>
        <v xml:space="preserve">APERTURA DEL PROCESO </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ColWidth="11.453125"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2</v>
      </c>
      <c r="B1" s="24" t="s">
        <v>3</v>
      </c>
      <c r="C1" s="24" t="s">
        <v>31</v>
      </c>
      <c r="D1" s="24" t="s">
        <v>5</v>
      </c>
      <c r="E1" s="24" t="s">
        <v>98</v>
      </c>
      <c r="F1" s="29" t="s">
        <v>39</v>
      </c>
    </row>
    <row r="2" spans="1:6" x14ac:dyDescent="0.35">
      <c r="A2" s="25"/>
      <c r="B2" s="25"/>
      <c r="C2" s="26"/>
      <c r="D2" s="26"/>
      <c r="E2" s="27"/>
      <c r="F2" s="4"/>
    </row>
    <row r="3" spans="1:6" x14ac:dyDescent="0.35">
      <c r="A3" s="25" t="s">
        <v>99</v>
      </c>
      <c r="B3" s="25" t="s">
        <v>100</v>
      </c>
      <c r="C3" s="26" t="s">
        <v>101</v>
      </c>
      <c r="D3" s="26" t="s">
        <v>102</v>
      </c>
      <c r="E3" s="27" t="s">
        <v>103</v>
      </c>
      <c r="F3" s="4" t="s">
        <v>104</v>
      </c>
    </row>
    <row r="4" spans="1:6" x14ac:dyDescent="0.35">
      <c r="A4" s="25" t="s">
        <v>105</v>
      </c>
      <c r="B4" s="25" t="s">
        <v>106</v>
      </c>
      <c r="C4" s="26" t="s">
        <v>107</v>
      </c>
      <c r="D4" s="26" t="s">
        <v>108</v>
      </c>
      <c r="E4" s="27" t="s">
        <v>109</v>
      </c>
      <c r="F4" s="4" t="s">
        <v>110</v>
      </c>
    </row>
    <row r="5" spans="1:6" x14ac:dyDescent="0.35">
      <c r="A5" s="25" t="s">
        <v>111</v>
      </c>
      <c r="B5" s="25" t="s">
        <v>112</v>
      </c>
      <c r="C5" s="26" t="s">
        <v>113</v>
      </c>
      <c r="D5" s="28"/>
      <c r="E5" s="27" t="s">
        <v>114</v>
      </c>
    </row>
    <row r="6" spans="1:6" x14ac:dyDescent="0.35">
      <c r="A6" s="25" t="s">
        <v>115</v>
      </c>
      <c r="B6" s="25" t="s">
        <v>116</v>
      </c>
      <c r="C6" s="26"/>
      <c r="D6" s="28"/>
      <c r="E6" s="27" t="s">
        <v>117</v>
      </c>
    </row>
    <row r="7" spans="1:6" x14ac:dyDescent="0.35">
      <c r="A7" s="25" t="s">
        <v>118</v>
      </c>
      <c r="B7" s="25"/>
      <c r="C7" s="26"/>
      <c r="D7" s="28"/>
      <c r="E7" s="27" t="s">
        <v>119</v>
      </c>
    </row>
    <row r="8" spans="1:6" x14ac:dyDescent="0.35">
      <c r="A8" s="25" t="s">
        <v>120</v>
      </c>
      <c r="B8" s="25"/>
      <c r="C8" s="26"/>
      <c r="D8" s="28"/>
      <c r="E8" s="27" t="s">
        <v>121</v>
      </c>
    </row>
    <row r="9" spans="1:6" x14ac:dyDescent="0.35">
      <c r="A9" s="25" t="s">
        <v>122</v>
      </c>
      <c r="B9" s="28"/>
      <c r="C9" s="26"/>
      <c r="D9" s="28"/>
      <c r="E9" s="27" t="s">
        <v>123</v>
      </c>
    </row>
    <row r="10" spans="1:6" x14ac:dyDescent="0.35">
      <c r="A10" s="25" t="s">
        <v>124</v>
      </c>
      <c r="B10" s="28"/>
      <c r="C10" s="26"/>
      <c r="D10" s="28"/>
      <c r="E10" s="27" t="s">
        <v>125</v>
      </c>
    </row>
    <row r="11" spans="1:6" x14ac:dyDescent="0.35">
      <c r="A11" s="25" t="s">
        <v>126</v>
      </c>
      <c r="B11" s="28"/>
      <c r="C11" s="26"/>
      <c r="D11" s="28"/>
      <c r="E11" s="27" t="s">
        <v>127</v>
      </c>
    </row>
    <row r="12" spans="1:6" x14ac:dyDescent="0.3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e7d3d6e7-89cb-4750-b948-5e984f176bb6"/>
    <ds:schemaRef ds:uri="4382931b-6036-484b-ad41-6810b26eb986"/>
    <ds:schemaRef ds:uri="http://www.w3.org/XML/1998/namespace"/>
    <ds:schemaRef ds:uri="http://purl.org/dc/dcmitype/"/>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2025-02-26T17:18:54Z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