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C4547613-E348-4492-84FD-1D5CB372C24E}"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<sst xmlns="http://schemas.openxmlformats.org/spreadsheetml/2006/main" count="169" uniqueCount="144">
  <si>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</si>
  <si>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</si>
  <si>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</si>
  <si>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</si>
  <si>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</si>
  <si>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</si>
  <si>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</si>
  <si>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</si>
  <si>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</si>
  <si>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</si>
  <si>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</si>
  <si>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</si>
  <si>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</si>
  <si>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</si>
  <si>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</si>
  <si>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</si>
  <si>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</si>
  <si>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</si>
  <si>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</si>
  <si>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</si>
  <si>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</si>
  <si>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</si>
  <si>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</si>
  <si>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</si>
  <si>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</si>
  <si>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</si>
  <si>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</si>
  <si>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</si>
  <si>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</si>
  <si>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</si>
  <si>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</si>
  <si>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</si>
  <si>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</si>
  <si>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</si>
  <si>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</si>
  <si>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</si>
  <si>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</si>
  <si>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</si>
  <si>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</si>
  <si>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</si>
  <si>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</si>
  <si>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</si>
  <si>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</si>
  <si>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</si>
  <si>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</si>
  <si>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</si>
  <si>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</si>
  <si>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</si>
  <si>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</si>
  <si>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</si>
  <si>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</si>
  <si>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</si>
  <si>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</si>
  <si>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</si>
  <si>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</si>
  <si>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</si>
  <si>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</si>
  <si>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</si>
  <si>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</si>
  <si>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</si>
  <si>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</si>
  <si>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</si>
  <si>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</si>
  <si>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</si>
  <si>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</si>
  <si>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</si>
  <si>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</si>
  <si>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</si>
  <si>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</si>
  <si>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</si>
  <si>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</si>
  <si>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</si>
  <si>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</si>
  <si>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</si>
  <si>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</si>
  <si>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</si>
  <si>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</si>
  <si>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</si>
  <si>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</si>
  <si>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</si>
  <si>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</si>
  <si>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</si>
  <si>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</si>
  <si>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</si>
  <si>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</si>
  <si>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</si>
  <si>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</si>
  <si>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</si>
  <si>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</si>
  <si>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</si>
  <si>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</si>
  <si>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</si>
  <si>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</si>
  <si>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</si>
  <si>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</si>
  <si>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</si>
  <si>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</si>
  <si>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</si>
  <si>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</si>
  <si>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</si>
  <si>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</si>
  <si>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</si>
  <si>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</si>
  <si>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</si>
  <si>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</si>
  <si>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</si>
  <si>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</si>
  <si>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</si>
  <si>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</si>
  <si>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</si>
  <si>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</si>
  <si>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</si>
  <si>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</si>
  <si>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</si>
  <si>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</si>
  <si>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</si>
  <si>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</si>
  <si>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</si>
  <si>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</si>
  <si>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</si>
  <si>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</si>
  <si>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</si>
  <si>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</si>
  <si>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</si>
  <si>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</si>
  <si>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</si>
  <si>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</si>
  <si>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</si>
  <si>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</si>
  <si>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</si>
  <si>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</si>
  <si>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 xml:space="preserve">1. DEIBY YECID GONZÁLEZ GARNICA 
2. MARÍA FERNANDA GARNICA BUITRAGO
</t>
  </si>
  <si>
    <t>1. JOSÉ DANIEL RODRÍGUEZ QUINTERO
2. HERNANDO RODRIGUEZ ARBOLEDA
3. Mapfre Seguros Generales de Colombia S.A. </t>
  </si>
  <si>
    <t>HERNANDO RODRÍGUEZ ARBOLEDA</t>
  </si>
  <si>
    <t xml:space="preserve">
ARGUMENTOS DE HECHO:  accidente de tránsito que ocurrió el 23 de marzo de 2024 sobre las 4:30 de la tarde en la carrera 28 entre calles 72 y 71 de Palmira (Valle del Cauca), cuando el vehículo de placas JSZ-605 modelo 2021, servicio particular, color ROJO NEGRO conducido por José Daniel Rodríguez Quintero realizó una maniobra de adelantamiento indebido, atropellando al peatón Andrés Felipe Garnica, quien perdió la vida por las múltiples lesiones causadas en el accidente. 
La hipótesis del informe policial de accidente de tránsito fue diligenciada con el código 105 adelantar en zona prohibida que fue atribuido al vehículo de placas JSZ605. Para demostrar esto la parte demandante allegó al proceso un video de una cámara de seguridad de un lugar aledaño. 
ARGUMENTOS DE DERECHO: Se citan como fundamentos jurídicos entre otros los artículos 2341 y 2356 del Código Civil. Así mismo, se cita como fundamento los artículos 61 y 106 del Código Nacional de Tránsito.  Se citó jurisprudencia de la Corte Suprema de Justicia y del Consejo de Estado respecto de los perjuicios solicitados. 
ARGUMENTOS FAVORABLES Y DESFAVORABLES PARA LA COMPAÑÍA: como argumento favorable se puede citar que en el Informe Policial de accidente de tránsito se codificó al peatón, es decir, a la víctima de los hechos con el código 409 Cruzar sin observar. No mirar a lado y lado de la vía para atravesarla. Hipótesis que se puede confirmar al observar el video de los hechos, donde claramente se observa que la visibilidad en la vía era buena, y que el peatón, víctima de los hechos intentó hacer la maniobra de cruce de la calle en un sitio indebido.
No obstante, lo anterior, el mismo video de los hechos pone en evidencia la infracción de tránsito e imprudencia del conductor del vehículo asegurado, quien, como se puede ver claramente en el video, intentó hacer una maniobra de adelantamiento en un sitio con una doble línea amarilla continua, es decir, un sitio donde estas maniobras no se deben realizar. Aunado a ello, en el Informe Policial de Accidente de Tránsito se codificó al vehículo asegurado precisamente con el código 105 Adelantar en zona prohibida. Sobrepasar un vehículo donde exista la línea separadora central o de carril continua, que no sea curva, intersección o zona peatonal. 
En síntesis, la contingencia trata de un accidente de tránsito ocurrido el 23 de marzo de 2024, en el cual el vehículo asegurado con placas JSZ605 realizó una maniobra de adelantamiento en zona prohibida, visible en el video de los hechos, y arrolló al joven Andrés Felipe Garnica (Q.E.P.D.) ocasionándole de esta manera la muerta, siendo que este último también fue codificado en el informe policial de accidente de tránsito precisamente con el código 409 Cruzar sin observar. </t>
  </si>
  <si>
    <t xml:space="preserve">
Para el presente asunto la contingencia se califica como PROBABLE, teniendo en cuenta que la póliza No. 5015123119491 presta cobertura tanto temporal como material para los hechos objeto de controversia, y que los medios de prueba que obran en el plenario dan cuenta de la responsabilidad civil del asegurado, amen de que hacen evidente la infracción de las normas de tránsito con el vehículo asegurado. Sin perjuicio de ello, también debe decirse que los mismos medios de pruebas acreditarían un hecho de la víctima que contribuyó de manera adecuada a la causación del hecho. 
En primer lugar, debe decirse que la Póliza de automóviles financiera No. 5015123119491 cuyo asegurado es el señor Hernando Rodríguez Arboleda y el tomador es Banco Finandina S.A BIC, presta cobertura temporal y material a los hechos objeto de discusión. Frente a la cobertura temporal de la póliza, véase que esta tenía su vigencia pactada entre el 06 de enero de 2024 y el 05 de enero de 2025, y los hechos objeto del litigio ocurrieron el día 23 de marzo de 2024, es decir, dentro de la vigencia de la póliza. Ahora bien, frente a la cobertura material, la póliza tiene pactado un amparo de responsabilidad civil extracontractual, siendo precisamente este el objeto de discusión del presente litigio en donde se determinará si los demandados, entre ellos el asegurado son civil y extracontractualmente por el fallecimiento del joven Andrés Felipe Garnica Buitrago. 
Frente a la responsabilidad del asegurado se debe decir lo siguiente: i) entre las pruebas de la demanda se puede observar el Informe Policial de Accidente de Tránsito, en el cual se ve que fue codificado precisamente el vehículo asegurado con el código 105 Adelantar en zona prohibida. Sobrepasar un vehículo donde exista la línea separadora central o de carril continua, que no sea curva, intersección o zona peatonal; ii) se cuenta con el Acta de Inspección Técnica a Cadáver, donde se pueden observar fotografías del lugar de los hechos, donde había una línea amarilla continua; iii)  se encuentra el informe pericial de necropsia no. 2024010176520000141, en donde se determina como manera de muerte de Andrés Felipe Garnica Buitrago: Violenta de etiología médico legal accidente compartible con accidente de transporte; iv) existe como prueba un video de los hechos en donde claramente se ve la maniobra de adelantamiento en zona prohibida (doble línea amarilla continua) que ejecuta el vehículo asegurado y donde también es visible el momento en que este impacta con la víctima de los hechos y; v) sin perjuicio de todo lo anteriormente dicho, en el mismo video se puede observar que el peatón también incurrió en imprudencia, pues espera hasta el último momento para hacer la maniobra de cruce de la vía, por lo cual no se descarta que en el presente asunto como mínimo se declare la participación de la víctima en la causación del daño y por tanto se dé aplicación al artículo 2357 del Código Civil y se reduzca cualquier indemnización de acuerdo con el porcentaje de incidencia de la víctima en la causación del daño. 
Lo anterior sin perjuicio del carácter contingente de la calificación.</t>
  </si>
  <si>
    <t>JUZGADO SEGUNDO (2) CIVIL DEL CIRCUITO DE PALMIRA</t>
  </si>
  <si>
    <t>76-520-31-03-002-2024-00170-00</t>
  </si>
  <si>
    <t>Póliza de automoviles financiera</t>
  </si>
  <si>
    <t>23 de marzo de 2024</t>
  </si>
  <si>
    <t>N/A</t>
  </si>
  <si>
    <t>Como liquidación objetiva de perjuicios se tiene la suma de $251.017.867, valor al que se llegó de la siguiente manera:
Perjuicios materiales
Lucro cesante: $37.492.867
Para liquidar este rubro de pretensiones se tendrá en cuenta los siguientes factores objetivos: 
-	Fecha de nacimiento de la víctima: 15 de mayo de 2022
-	Edad a la fecha de ocurrencia de los hechos: 21 años
-	Reclamante: Madre y hermano
-	Ingreso: $1.300.000 (smlmv vigente para la fecha de los hechos)
-	Ingreso indexado: $1.366.157
-	Ingresos -25% gastos personales de la víctima: $ 1.024.617,75
-	Periodo lucro cesante consolidado: 12.72 meses
-	Periodo lucro cesante futuro: hasta el 15/05/2027, fecha en la cual el demandante cumpliría los 25 años, fecha en la cual se presume que se emanciparía de su madre. 25.02 meses. 
Lucro cesante consolidado: $13.411.393
Lucro cesante futuro: $24.081.474
Perjuicios inmateriales
Daño moral: $213.525.000, Se reconocerá por concepto de daño moral $142.350.000 en favor de la madre de la víctima de los hechos, y $71.175.000 para su hermano.  De conformidad con los criterios expuestos por la Corte Suprema de Justicia en Sentencia SC072-2025. 
Análisis frente a la póliza: es de anotar que la póliza tiene un valor asegurado por concepto de responsabilidad civil extracontractual d $2.000.000.000, sin deducible pactado para este amparo</t>
  </si>
  <si>
    <t>PRETENSIONES:  que se declare a José Daniel Rodríguez Quintero identificado con la cédula de ciudadanía no. 1.006.326.020 (conductor del vehículo de placas JSZ605) Hernando Rodríguez Arboleda (propietario) y a MAPFRE SEGUROS GENERALES COLOMBIA S.A., por los graves perjuicios inmateriales y materiales derivados del accidente de tránsito ocurrido el 23 de marzo de 2024 donde resultó lesionado el joven Andrés Felipe Garnica.
Que, como consecuencia de esa declaración, se condene a José Daniel Rodríguez Quinto (conductor del vehículo de palcas JSZ605) a Hernando Rodríguez Arboleda (propietario) y a MAPFRE SEGUROS GENERALES DE COLOMBIA S.A., al pago de las cifras solicitadas por los siguientes conceptos: 
•	Daño moral
•	Lucro cesante</t>
  </si>
  <si>
    <t xml:space="preserve">Etapa de traslado de la demanda.  El 11 de febrero de 2025 se radicó el escrito de contestación a la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</si>
</sst>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4" fontId="7" fillId="0" borderId="1" xfId="0" applyNumberFormat="1" applyFont="1" applyBorder="1" applyAlignment="1" applyProtection="1">
      <alignment horizontal="center" vertical="center"/>
      <protection locked="0"/>
    </xf>
    <xf numFmtId="14"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6" sqref="B6:H6"/>
    </sheetView>
  </sheetViews>
  <sheetFormatPr baseColWidth="10" defaultRowHeight="15"/>
  <cols>
    <col min="1" max="1" width="20.42578125" customWidth="1"/>
    <col min="2" max="2" width="23.42578125" customWidth="1"/>
    <col min="3" max="3" width="13.42578125" customWidth="1"/>
    <col min="4" max="4" width="22.140625" customWidth="1"/>
    <col min="5" max="5" width="14.140625" customWidth="1"/>
    <col min="8" max="8" width="12.7109375" customWidth="1"/>
    <col min="9" max="9" width="73.425781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c r="A2" s="66" t="s">
        <v>68</v>
      </c>
      <c r="B2" s="66"/>
      <c r="C2" s="66"/>
      <c r="D2" s="66"/>
      <c r="E2" s="66"/>
      <c r="F2" s="66"/>
      <c r="G2" s="66"/>
      <c r="H2" s="66"/>
      <c r="O2" s="23"/>
      <c r="P2" s="24"/>
      <c r="Q2" s="24"/>
      <c r="R2" s="24"/>
      <c r="S2" s="24"/>
    </row>
    <row r="3" spans="1:19">
      <c r="A3" s="63" t="s">
        <v>0</v>
      </c>
      <c r="B3" s="63"/>
      <c r="C3" s="63"/>
      <c r="D3" s="57">
        <v>45762</v>
      </c>
      <c r="E3" s="57"/>
      <c r="F3" s="57"/>
      <c r="G3" s="57"/>
      <c r="H3" s="57"/>
      <c r="I3" s="46"/>
      <c r="O3" s="25"/>
      <c r="P3" s="25"/>
      <c r="Q3" s="26"/>
      <c r="R3" s="26"/>
    </row>
    <row r="4" spans="1:19">
      <c r="A4" s="40" t="s">
        <v>1</v>
      </c>
      <c r="B4" s="49" t="s">
        <v>25</v>
      </c>
      <c r="C4" s="49"/>
      <c r="D4" s="49"/>
      <c r="E4" s="40" t="s">
        <v>2</v>
      </c>
      <c r="F4" s="50" t="s">
        <v>26</v>
      </c>
      <c r="G4" s="50"/>
      <c r="H4" s="50"/>
      <c r="O4" s="25"/>
      <c r="P4" s="25"/>
      <c r="Q4" s="26"/>
      <c r="R4" s="26"/>
    </row>
    <row r="5" spans="1:19">
      <c r="A5" s="40" t="s">
        <v>3</v>
      </c>
      <c r="B5" s="48">
        <v>45670</v>
      </c>
      <c r="C5" s="48"/>
      <c r="D5" s="48"/>
      <c r="E5" s="40" t="s">
        <v>17</v>
      </c>
      <c r="F5" s="69" t="s">
        <v>27</v>
      </c>
      <c r="G5" s="69"/>
      <c r="H5" s="69"/>
      <c r="I5" s="47"/>
      <c r="O5" s="25"/>
      <c r="P5" s="25"/>
      <c r="Q5" s="26"/>
      <c r="R5" s="26"/>
    </row>
    <row r="6" spans="1:19" ht="117" customHeight="1">
      <c r="A6" s="40" t="s">
        <v>4</v>
      </c>
      <c r="B6" s="56" t="s">
        <v>131</v>
      </c>
      <c r="C6" s="56"/>
      <c r="D6" s="56"/>
      <c r="E6" s="56"/>
      <c r="F6" s="56"/>
      <c r="G6" s="56"/>
      <c r="H6" s="56"/>
      <c r="O6" s="25"/>
      <c r="P6" s="25"/>
      <c r="Q6" s="26"/>
      <c r="R6" s="28"/>
    </row>
    <row r="7" spans="1:19" ht="63.75" customHeight="1">
      <c r="A7" s="40" t="s">
        <v>5</v>
      </c>
      <c r="B7" s="56" t="s">
        <v>132</v>
      </c>
      <c r="C7" s="56"/>
      <c r="D7" s="56"/>
      <c r="E7" s="56"/>
      <c r="F7" s="56"/>
      <c r="G7" s="56"/>
      <c r="H7" s="56"/>
      <c r="O7" s="25"/>
      <c r="P7" s="25"/>
      <c r="Q7" s="26"/>
      <c r="R7" s="28"/>
    </row>
    <row r="8" spans="1:19" ht="32.25" customHeight="1">
      <c r="A8" s="40" t="s">
        <v>6</v>
      </c>
      <c r="B8" s="56" t="s">
        <v>133</v>
      </c>
      <c r="C8" s="56"/>
      <c r="D8" s="56"/>
      <c r="E8" s="56"/>
      <c r="F8" s="56"/>
      <c r="G8" s="56"/>
      <c r="H8" s="56"/>
      <c r="O8" s="25"/>
      <c r="P8" s="25"/>
      <c r="Q8" s="26"/>
      <c r="R8" s="28"/>
    </row>
    <row r="9" spans="1:19" ht="229.5" customHeight="1">
      <c r="A9" s="40" t="s">
        <v>7</v>
      </c>
      <c r="B9" s="49" t="s">
        <v>142</v>
      </c>
      <c r="C9" s="49"/>
      <c r="D9" s="49"/>
      <c r="E9" s="49"/>
      <c r="F9" s="49"/>
      <c r="G9" s="49"/>
      <c r="H9" s="49"/>
      <c r="I9" s="47"/>
      <c r="O9" s="25"/>
      <c r="P9" s="25"/>
      <c r="Q9" s="26"/>
      <c r="R9" s="28"/>
    </row>
    <row r="10" spans="1:19">
      <c r="A10" s="40" t="s">
        <v>8</v>
      </c>
      <c r="B10" s="67">
        <v>251017867</v>
      </c>
      <c r="C10" s="67"/>
      <c r="D10" s="67"/>
      <c r="E10" s="67"/>
      <c r="F10" s="67"/>
      <c r="G10" s="67"/>
      <c r="H10" s="67"/>
      <c r="O10" s="25"/>
      <c r="P10" s="28"/>
      <c r="Q10" s="26"/>
      <c r="R10" s="28"/>
    </row>
    <row r="11" spans="1:19" ht="122.25" customHeight="1">
      <c r="A11" s="40" t="s">
        <v>9</v>
      </c>
      <c r="B11" s="68" t="s">
        <v>134</v>
      </c>
      <c r="C11" s="68"/>
      <c r="D11" s="68"/>
      <c r="E11" s="68"/>
      <c r="F11" s="68"/>
      <c r="G11" s="68"/>
      <c r="H11" s="68"/>
      <c r="O11" s="25"/>
      <c r="P11" s="28"/>
      <c r="Q11" s="26"/>
      <c r="R11" s="28"/>
    </row>
    <row r="12" spans="1:19" ht="229.5" customHeight="1">
      <c r="A12" s="40" t="s">
        <v>10</v>
      </c>
      <c r="B12" s="68" t="s">
        <v>135</v>
      </c>
      <c r="C12" s="68"/>
      <c r="D12" s="68"/>
      <c r="E12" s="68"/>
      <c r="F12" s="68"/>
      <c r="G12" s="68"/>
      <c r="H12" s="68"/>
      <c r="O12" s="25"/>
      <c r="P12" s="28"/>
      <c r="Q12" s="26"/>
      <c r="R12" s="28"/>
    </row>
    <row r="13" spans="1:19" ht="33.75" customHeight="1">
      <c r="A13" s="40" t="s">
        <v>11</v>
      </c>
      <c r="B13" s="41" t="s">
        <v>121</v>
      </c>
      <c r="C13" s="40" t="s">
        <v>12</v>
      </c>
      <c r="D13" s="42">
        <v>200814293</v>
      </c>
      <c r="E13" s="40" t="s">
        <v>13</v>
      </c>
      <c r="F13" s="50" t="s">
        <v>130</v>
      </c>
      <c r="G13" s="50"/>
      <c r="H13" s="50"/>
    </row>
    <row r="14" spans="1:19" ht="26.25">
      <c r="A14" s="40" t="s">
        <v>14</v>
      </c>
      <c r="B14" s="50" t="s">
        <v>136</v>
      </c>
      <c r="C14" s="50"/>
      <c r="D14" s="50"/>
      <c r="E14" s="43" t="s">
        <v>15</v>
      </c>
      <c r="F14" s="53" t="s">
        <v>137</v>
      </c>
      <c r="G14" s="54"/>
      <c r="H14" s="55"/>
      <c r="P14" s="28"/>
      <c r="Q14" s="26"/>
      <c r="R14" s="28"/>
    </row>
    <row r="15" spans="1:19" ht="26.25" customHeight="1">
      <c r="A15" s="40" t="s">
        <v>18</v>
      </c>
      <c r="B15" s="44">
        <v>501511402401679</v>
      </c>
      <c r="C15" s="40" t="s">
        <v>19</v>
      </c>
      <c r="D15" s="44">
        <v>5015123119491</v>
      </c>
      <c r="E15" s="45" t="s">
        <v>67</v>
      </c>
      <c r="F15" s="50" t="s">
        <v>138</v>
      </c>
      <c r="G15" s="50"/>
      <c r="H15" s="50"/>
      <c r="O15" s="25"/>
      <c r="P15" s="28"/>
      <c r="Q15" s="26"/>
      <c r="R15" s="28"/>
    </row>
    <row r="16" spans="1:19" ht="30.75" customHeight="1">
      <c r="A16" s="40" t="s">
        <v>16</v>
      </c>
      <c r="B16" s="60" t="s">
        <v>58</v>
      </c>
      <c r="C16" s="61"/>
      <c r="D16" s="61"/>
      <c r="E16" s="61"/>
      <c r="F16" s="61"/>
      <c r="G16" s="61"/>
      <c r="H16" s="62"/>
      <c r="O16" s="25"/>
      <c r="P16" s="28"/>
      <c r="Q16" s="26"/>
      <c r="R16" s="28"/>
    </row>
    <row r="17" spans="1:9" ht="25.5">
      <c r="A17" s="40" t="s">
        <v>21</v>
      </c>
      <c r="B17" s="57" t="s">
        <v>139</v>
      </c>
      <c r="C17" s="57"/>
      <c r="D17" s="57"/>
      <c r="E17" s="40" t="s">
        <v>22</v>
      </c>
      <c r="F17" s="58" t="s">
        <v>140</v>
      </c>
      <c r="G17" s="59"/>
      <c r="H17" s="59"/>
    </row>
    <row r="18" spans="1:9">
      <c r="A18" s="51" t="s">
        <v>23</v>
      </c>
      <c r="B18" s="51"/>
      <c r="C18" s="51"/>
      <c r="D18" s="51"/>
      <c r="E18" s="51"/>
      <c r="F18" s="51"/>
      <c r="G18" s="51"/>
      <c r="H18" s="51"/>
    </row>
    <row r="19" spans="1:9" ht="25.5" customHeight="1">
      <c r="A19" s="52" t="s">
        <v>24</v>
      </c>
      <c r="B19" s="52"/>
      <c r="C19" s="52"/>
      <c r="D19" s="52"/>
      <c r="E19" s="52"/>
      <c r="F19" s="52"/>
      <c r="G19" s="52"/>
      <c r="H19" s="52"/>
    </row>
    <row r="20" spans="1:9" ht="120.75" customHeight="1">
      <c r="A20" s="64" t="s">
        <v>141</v>
      </c>
      <c r="B20" s="49"/>
      <c r="C20" s="49"/>
      <c r="D20" s="49"/>
      <c r="E20" s="49"/>
      <c r="F20" s="49"/>
      <c r="G20" s="49"/>
      <c r="H20" s="49"/>
      <c r="I20" s="47"/>
    </row>
    <row r="21" spans="1:9">
      <c r="A21" s="63" t="s">
        <v>129</v>
      </c>
      <c r="B21" s="63"/>
      <c r="C21" s="63"/>
      <c r="D21" s="63"/>
      <c r="E21" s="63"/>
      <c r="F21" s="63"/>
      <c r="G21" s="63"/>
      <c r="H21" s="63"/>
    </row>
    <row r="22" spans="1:9" ht="135.75" customHeight="1">
      <c r="A22" s="65" t="s">
        <v>143</v>
      </c>
      <c r="B22" s="65"/>
      <c r="C22" s="65"/>
      <c r="D22" s="65"/>
      <c r="E22" s="65"/>
      <c r="F22" s="65"/>
      <c r="G22" s="65"/>
      <c r="H22" s="65"/>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c r="A2" s="66" t="s">
        <v>77</v>
      </c>
      <c r="B2" s="66"/>
      <c r="C2" s="66"/>
      <c r="D2" s="66"/>
      <c r="E2" s="66"/>
      <c r="F2" s="66"/>
    </row>
    <row r="3" spans="1:6">
      <c r="A3" s="2" t="s">
        <v>4</v>
      </c>
      <c r="B3" s="71" t="str">
        <f>'1. ABOGADO EXTERNO'!B6:H6</f>
        <v xml:space="preserve">1. DEIBY YECID GONZÁLEZ GARNICA 
2. MARÍA FERNANDA GARNICA BUITRAGO
</v>
      </c>
      <c r="C3" s="71"/>
      <c r="D3" s="71"/>
      <c r="E3" s="71"/>
      <c r="F3" s="71"/>
    </row>
    <row r="4" spans="1:6">
      <c r="A4" s="2" t="s">
        <v>42</v>
      </c>
      <c r="B4" s="36"/>
      <c r="C4" s="2" t="s">
        <v>43</v>
      </c>
      <c r="D4" s="72"/>
      <c r="E4" s="72"/>
      <c r="F4" s="72"/>
    </row>
    <row r="5" spans="1:6">
      <c r="A5" s="2" t="s">
        <v>6</v>
      </c>
      <c r="B5" s="71"/>
      <c r="C5" s="71"/>
      <c r="D5" s="71"/>
      <c r="E5" s="71"/>
      <c r="F5" s="71"/>
    </row>
    <row r="6" spans="1:6">
      <c r="A6" s="2" t="s">
        <v>45</v>
      </c>
      <c r="B6" s="32"/>
      <c r="C6" s="2" t="s">
        <v>46</v>
      </c>
      <c r="D6" s="39"/>
      <c r="E6" s="2" t="s">
        <v>39</v>
      </c>
      <c r="F6" s="39"/>
    </row>
    <row r="7" spans="1:6" ht="39.75" customHeight="1">
      <c r="A7" s="2" t="s">
        <v>71</v>
      </c>
      <c r="B7" s="32"/>
      <c r="C7" s="2" t="s">
        <v>49</v>
      </c>
      <c r="D7" s="33"/>
      <c r="E7" s="2" t="s">
        <v>50</v>
      </c>
      <c r="F7" s="34"/>
    </row>
    <row r="8" spans="1:6" ht="35.25" customHeight="1">
      <c r="A8" s="2" t="s">
        <v>44</v>
      </c>
      <c r="B8" s="35"/>
      <c r="C8" s="2" t="s">
        <v>69</v>
      </c>
      <c r="D8" s="35"/>
      <c r="E8" s="2" t="s">
        <v>20</v>
      </c>
      <c r="F8" s="36"/>
    </row>
    <row r="9" spans="1:6" ht="37.5" customHeight="1">
      <c r="A9" s="2" t="s">
        <v>48</v>
      </c>
      <c r="B9" s="5"/>
      <c r="C9" s="70" t="s">
        <v>70</v>
      </c>
      <c r="D9" s="71"/>
      <c r="E9" s="2" t="s">
        <v>72</v>
      </c>
      <c r="F9" s="1"/>
    </row>
    <row r="10" spans="1:6" ht="30">
      <c r="A10" s="2" t="s">
        <v>76</v>
      </c>
      <c r="B10" s="5"/>
      <c r="C10" s="70"/>
      <c r="D10" s="71"/>
      <c r="E10" s="2" t="s">
        <v>73</v>
      </c>
      <c r="F10" s="1"/>
    </row>
    <row r="11" spans="1:6" ht="46.5" customHeight="1">
      <c r="A11" s="2" t="s">
        <v>47</v>
      </c>
      <c r="B11" s="37"/>
      <c r="C11" s="2" t="s">
        <v>22</v>
      </c>
      <c r="D11" s="37"/>
      <c r="E11" s="2" t="s">
        <v>7</v>
      </c>
      <c r="F11" s="38"/>
    </row>
    <row r="12" spans="1:6" ht="167.25" customHeight="1">
      <c r="A12" s="2" t="s">
        <v>51</v>
      </c>
      <c r="B12" s="74"/>
      <c r="C12" s="74"/>
      <c r="D12" s="74"/>
      <c r="E12" s="74"/>
      <c r="F12" s="74"/>
    </row>
    <row r="13" spans="1:6" ht="21">
      <c r="A13" s="66" t="s">
        <v>52</v>
      </c>
      <c r="B13" s="66"/>
      <c r="C13" s="66"/>
      <c r="D13" s="66"/>
      <c r="E13" s="66"/>
      <c r="F13" s="66"/>
    </row>
    <row r="14" spans="1:6">
      <c r="A14" s="73"/>
      <c r="B14" s="73"/>
      <c r="C14" s="73"/>
      <c r="D14" s="73"/>
      <c r="E14" s="73"/>
      <c r="F14" s="73"/>
    </row>
    <row r="15" spans="1:6">
      <c r="A15" s="73"/>
      <c r="B15" s="73"/>
      <c r="C15" s="73"/>
      <c r="D15" s="73"/>
      <c r="E15" s="73"/>
      <c r="F15" s="73"/>
    </row>
    <row r="16" spans="1:6">
      <c r="A16" s="73"/>
      <c r="B16" s="73"/>
      <c r="C16" s="73"/>
      <c r="D16" s="73"/>
      <c r="E16" s="73"/>
      <c r="F16" s="73"/>
    </row>
    <row r="17" spans="1:6">
      <c r="A17" s="73"/>
      <c r="B17" s="73"/>
      <c r="C17" s="73"/>
      <c r="D17" s="73"/>
      <c r="E17" s="73"/>
      <c r="F17" s="73"/>
    </row>
    <row r="18" spans="1:6">
      <c r="A18" s="73"/>
      <c r="B18" s="73"/>
      <c r="C18" s="73"/>
      <c r="D18" s="73"/>
      <c r="E18" s="73"/>
      <c r="F18" s="73"/>
    </row>
    <row r="19" spans="1:6">
      <c r="A19" s="73"/>
      <c r="B19" s="73"/>
      <c r="C19" s="73"/>
      <c r="D19" s="73"/>
      <c r="E19" s="73"/>
      <c r="F19" s="73"/>
    </row>
    <row r="20" spans="1:6">
      <c r="A20" s="73"/>
      <c r="B20" s="73"/>
      <c r="C20" s="73"/>
      <c r="D20" s="73"/>
      <c r="E20" s="73"/>
      <c r="F20" s="73"/>
    </row>
    <row r="21" spans="1:6">
      <c r="A21" s="73"/>
      <c r="B21" s="73"/>
      <c r="C21" s="73"/>
      <c r="D21" s="73"/>
      <c r="E21" s="73"/>
      <c r="F21" s="73"/>
    </row>
    <row r="22" spans="1:6">
      <c r="A22" s="73"/>
      <c r="B22" s="73"/>
      <c r="C22" s="73"/>
      <c r="D22" s="73"/>
      <c r="E22" s="73"/>
      <c r="F22" s="73"/>
    </row>
    <row r="23" spans="1:6">
      <c r="A23" s="73"/>
      <c r="B23" s="73"/>
      <c r="C23" s="73"/>
      <c r="D23" s="73"/>
      <c r="E23" s="73"/>
      <c r="F23" s="73"/>
    </row>
    <row r="24" spans="1:6">
      <c r="A24" s="73"/>
      <c r="B24" s="73"/>
      <c r="C24" s="73"/>
      <c r="D24" s="73"/>
      <c r="E24" s="73"/>
      <c r="F24" s="73"/>
    </row>
    <row r="25" spans="1:6">
      <c r="A25" s="73"/>
      <c r="B25" s="73"/>
      <c r="C25" s="73"/>
      <c r="D25" s="73"/>
      <c r="E25" s="73"/>
      <c r="F25" s="73"/>
    </row>
    <row r="26" spans="1:6">
      <c r="A26" s="73"/>
      <c r="B26" s="73"/>
      <c r="C26" s="73"/>
      <c r="D26" s="73"/>
      <c r="E26" s="73"/>
      <c r="F26" s="73"/>
    </row>
    <row r="27" spans="1:6">
      <c r="A27" s="73"/>
      <c r="B27" s="73"/>
      <c r="C27" s="73"/>
      <c r="D27" s="73"/>
      <c r="E27" s="73"/>
      <c r="F27" s="73"/>
    </row>
    <row r="28" spans="1:6">
      <c r="A28" s="73"/>
      <c r="B28" s="73"/>
      <c r="C28" s="73"/>
      <c r="D28" s="73"/>
      <c r="E28" s="73"/>
      <c r="F28" s="73"/>
    </row>
    <row r="29" spans="1:6">
      <c r="A29" s="73"/>
      <c r="B29" s="73"/>
      <c r="C29" s="73"/>
      <c r="D29" s="73"/>
      <c r="E29" s="73"/>
      <c r="F29" s="73"/>
    </row>
    <row r="30" spans="1:6">
      <c r="A30" s="73"/>
      <c r="B30" s="73"/>
      <c r="C30" s="73"/>
      <c r="D30" s="73"/>
      <c r="E30" s="73"/>
      <c r="F30" s="73"/>
    </row>
    <row r="31" spans="1:6">
      <c r="A31" s="73"/>
      <c r="B31" s="73"/>
      <c r="C31" s="73"/>
      <c r="D31" s="73"/>
      <c r="E31" s="73"/>
      <c r="F31" s="73"/>
    </row>
    <row r="32" spans="1:6">
      <c r="A32" s="73"/>
      <c r="B32" s="73"/>
      <c r="C32" s="73"/>
      <c r="D32" s="73"/>
      <c r="E32" s="73"/>
      <c r="F32" s="73"/>
    </row>
    <row r="33" spans="1:6">
      <c r="A33" s="73"/>
      <c r="B33" s="73"/>
      <c r="C33" s="73"/>
      <c r="D33" s="73"/>
      <c r="E33" s="73"/>
      <c r="F33" s="73"/>
    </row>
    <row r="34" spans="1:6">
      <c r="A34" s="73"/>
      <c r="B34" s="73"/>
      <c r="C34" s="73"/>
      <c r="D34" s="73"/>
      <c r="E34" s="73"/>
      <c r="F34" s="73"/>
    </row>
    <row r="35" spans="1:6">
      <c r="A35" s="73"/>
      <c r="B35" s="73"/>
      <c r="C35" s="73"/>
      <c r="D35" s="73"/>
      <c r="E35" s="73"/>
      <c r="F35" s="73"/>
    </row>
    <row r="36" spans="1:6">
      <c r="A36" s="73"/>
      <c r="B36" s="73"/>
      <c r="C36" s="73"/>
      <c r="D36" s="73"/>
      <c r="E36" s="73"/>
      <c r="F36" s="73"/>
    </row>
    <row r="37" spans="1:6">
      <c r="A37" s="70" t="s">
        <v>53</v>
      </c>
      <c r="B37" s="70"/>
      <c r="C37" s="75"/>
      <c r="D37" s="70" t="s">
        <v>54</v>
      </c>
      <c r="E37" s="70"/>
      <c r="F37" s="70"/>
    </row>
    <row r="38" spans="1:6">
      <c r="A38" s="2" t="s">
        <v>55</v>
      </c>
      <c r="B38" s="2" t="s">
        <v>56</v>
      </c>
      <c r="C38" s="75"/>
      <c r="D38" s="2" t="s">
        <v>55</v>
      </c>
      <c r="E38" s="70" t="s">
        <v>56</v>
      </c>
      <c r="F38" s="70"/>
    </row>
    <row r="39" spans="1:6">
      <c r="A39" s="3"/>
      <c r="B39" s="3"/>
      <c r="C39" s="75"/>
      <c r="D39" s="3"/>
      <c r="E39" s="73"/>
      <c r="F39" s="73"/>
    </row>
    <row r="40" spans="1:6">
      <c r="A40" s="3"/>
      <c r="B40" s="3"/>
      <c r="C40" s="75"/>
      <c r="D40" s="3"/>
      <c r="E40" s="73"/>
      <c r="F40" s="73"/>
    </row>
    <row r="41" spans="1:6">
      <c r="A41" s="3"/>
      <c r="B41" s="3"/>
      <c r="C41" s="75"/>
      <c r="D41" s="3"/>
      <c r="E41" s="73"/>
      <c r="F41" s="73"/>
    </row>
    <row r="42" spans="1:6">
      <c r="A42" s="3"/>
      <c r="B42" s="3"/>
      <c r="C42" s="75"/>
      <c r="D42" s="3"/>
      <c r="E42" s="73"/>
      <c r="F42" s="73"/>
    </row>
    <row r="43" spans="1:6">
      <c r="A43" s="3"/>
      <c r="B43" s="3"/>
      <c r="C43" s="75"/>
      <c r="D43" s="3"/>
      <c r="E43" s="73"/>
      <c r="F43" s="73"/>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c r="A3" s="1">
        <v>1</v>
      </c>
      <c r="B3" s="1" t="str">
        <f>'1. ABOGADO EXTERNO'!B4</f>
        <v>1. Civil Ordinario</v>
      </c>
      <c r="C3" s="1" t="str">
        <f>'1. ABOGADO EXTERNO'!F4</f>
        <v>1. Primera Instancia</v>
      </c>
      <c r="D3" s="6">
        <f>'1. ABOGADO EXTERNO'!B5</f>
        <v>45670</v>
      </c>
      <c r="E3" s="17" t="str">
        <f>'1. ABOGADO EXTERNO'!B6</f>
        <v xml:space="preserve">1. DEIBY YECID GONZÁLEZ GARNICA 
2. MARÍA FERNANDA GARNICA BUITRAGO
</v>
      </c>
      <c r="F3" s="17" t="str">
        <f>'1. ABOGADO EXTERNO'!B7</f>
        <v>1. JOSÉ DANIEL RODRÍGUEZ QUINTERO
2. HERNANDO RODRIGUEZ ARBOLEDA
3. Mapfre Seguros Generales de Colombia S.A. </v>
      </c>
      <c r="G3" s="17" t="str">
        <f>'1. ABOGADO EXTERNO'!B9</f>
        <v>PRETENSIONES:  que se declare a José Daniel Rodríguez Quintero identificado con la cédula de ciudadanía no. 1.006.326.020 (conductor del vehículo de placas JSZ605) Hernando Rodríguez Arboleda (propietario) y a MAPFRE SEGUROS GENERALES COLOMBIA S.A., por los graves perjuicios inmateriales y materiales derivados del accidente de tránsito ocurrido el 23 de marzo de 2024 donde resultó lesionado el joven Andrés Felipe Garnica.
Que, como consecuencia de esa declaración, se condene a José Daniel Rodríguez Quinto (conductor del vehículo de palcas JSZ605) a Hernando Rodríguez Arboleda (propietario) y a MAPFRE SEGUROS GENERALES DE COLOMBIA S.A., al pago de las cifras solicitadas por los siguientes conceptos: 
•	Daño moral
•	Lucro cesante</v>
      </c>
      <c r="H3" s="18">
        <f>'1. ABOGADO EXTERNO'!B10</f>
        <v>251017867</v>
      </c>
      <c r="I3" s="17" t="str">
        <f>'1. ABOGADO EXTERNO'!B11</f>
        <v xml:space="preserve">
ARGUMENTOS DE HECHO:  accidente de tránsito que ocurrió el 23 de marzo de 2024 sobre las 4:30 de la tarde en la carrera 28 entre calles 72 y 71 de Palmira (Valle del Cauca), cuando el vehículo de placas JSZ-605 modelo 2021, servicio particular, color ROJO NEGRO conducido por José Daniel Rodríguez Quintero realizó una maniobra de adelantamiento indebido, atropellando al peatón Andrés Felipe Garnica, quien perdió la vida por las múltiples lesiones causadas en el accidente. 
La hipótesis del informe policial de accidente de tránsito fue diligenciada con el código 105 adelantar en zona prohibida que fue atribuido al vehículo de placas JSZ605. Para demostrar esto la parte demandante allegó al proceso un video de una cámara de seguridad de un lugar aledaño. 
ARGUMENTOS DE DERECHO: Se citan como fundamentos jurídicos entre otros los artículos 2341 y 2356 del Código Civil. Así mismo, se cita como fundamento los artículos 61 y 106 del Código Nacional de Tránsito.  Se citó jurisprudencia de la Corte Suprema de Justicia y del Consejo de Estado respecto de los perjuicios solicitados. 
ARGUMENTOS FAVORABLES Y DESFAVORABLES PARA LA COMPAÑÍA: como argumento favorable se puede citar que en el Informe Policial de accidente de tránsito se codificó al peatón, es decir, a la víctima de los hechos con el código 409 Cruzar sin observar. No mirar a lado y lado de la vía para atravesarla. Hipótesis que se puede confirmar al observar el video de los hechos, donde claramente se observa que la visibilidad en la vía era buena, y que el peatón, víctima de los hechos intentó hacer la maniobra de cruce de la calle en un sitio indebido.
No obstante, lo anterior, el mismo video de los hechos pone en evidencia la infracción de tránsito e imprudencia del conductor del vehículo asegurado, quien, como se puede ver claramente en el video, intentó hacer una maniobra de adelantamiento en un sitio con una doble línea amarilla continua, es decir, un sitio donde estas maniobras no se deben realizar. Aunado a ello, en el Informe Policial de Accidente de Tránsito se codificó al vehículo asegurado precisamente con el código 105 Adelantar en zona prohibida. Sobrepasar un vehículo donde exista la línea separadora central o de carril continua, que no sea curva, intersección o zona peatonal. 
En síntesis, la contingencia trata de un accidente de tránsito ocurrido el 23 de marzo de 2024, en el cual el vehículo asegurado con placas JSZ605 realizó una maniobra de adelantamiento en zona prohibida, visible en el video de los hechos, y arrolló al joven Andrés Felipe Garnica (Q.E.P.D.) ocasionándole de esta manera la muerta, siendo que este último también fue codificado en el informe policial de accidente de tránsito precisamente con el código 409 Cruzar sin observar. </v>
      </c>
      <c r="J3" s="17" t="str">
        <f>'1. ABOGADO EXTERNO'!B12</f>
        <v xml:space="preserve">
Para el presente asunto la contingencia se califica como PROBABLE, teniendo en cuenta que la póliza No. 5015123119491 presta cobertura tanto temporal como material para los hechos objeto de controversia, y que los medios de prueba que obran en el plenario dan cuenta de la responsabilidad civil del asegurado, amen de que hacen evidente la infracción de las normas de tránsito con el vehículo asegurado. Sin perjuicio de ello, también debe decirse que los mismos medios de pruebas acreditarían un hecho de la víctima que contribuyó de manera adecuada a la causación del hecho. 
En primer lugar, debe decirse que la Póliza de automóviles financiera No. 5015123119491 cuyo asegurado es el señor Hernando Rodríguez Arboleda y el tomador es Banco Finandina S.A BIC, presta cobertura temporal y material a los hechos objeto de discusión. Frente a la cobertura temporal de la póliza, véase que esta tenía su vigencia pactada entre el 06 de enero de 2024 y el 05 de enero de 2025, y los hechos objeto del litigio ocurrieron el día 23 de marzo de 2024, es decir, dentro de la vigencia de la póliza. Ahora bien, frente a la cobertura material, la póliza tiene pactado un amparo de responsabilidad civil extracontractual, siendo precisamente este el objeto de discusión del presente litigio en donde se determinará si los demandados, entre ellos el asegurado son civil y extracontractualmente por el fallecimiento del joven Andrés Felipe Garnica Buitrago. 
Frente a la responsabilidad del asegurado se debe decir lo siguiente: i) entre las pruebas de la demanda se puede observar el Informe Policial de Accidente de Tránsito, en el cual se ve que fue codificado precisamente el vehículo asegurado con el código 105 Adelantar en zona prohibida. Sobrepasar un vehículo donde exista la línea separadora central o de carril continua, que no sea curva, intersección o zona peatonal; ii) se cuenta con el Acta de Inspección Técnica a Cadáver, donde se pueden observar fotografías del lugar de los hechos, donde había una línea amarilla continua; iii)  se encuentra el informe pericial de necropsia no. 2024010176520000141, en donde se determina como manera de muerte de Andrés Felipe Garnica Buitrago: Violenta de etiología médico legal accidente compartible con accidente de transporte; iv) existe como prueba un video de los hechos en donde claramente se ve la maniobra de adelantamiento en zona prohibida (doble línea amarilla continua) que ejecuta el vehículo asegurado y donde también es visible el momento en que este impacta con la víctima de los hechos y; v) sin perjuicio de todo lo anteriormente dicho, en el mismo video se puede observar que el peatón también incurrió en imprudencia, pues espera hasta el último momento para hacer la maniobra de cruce de la vía, por lo cual no se descarta que en el presente asunto como mínimo se declare la participación de la víctima en la causación del daño y por tanto se dé aplicación al artículo 2357 del Código Civil y se reduzca cualquier indemnización de acuerdo con el porcentaje de incidencia de la víctima en la causación del daño. 
Lo anterior sin perjuicio del carácter contingente de la calificación.</v>
      </c>
      <c r="K3" s="22" t="str">
        <f>'1. ABOGADO EXTERNO'!B13</f>
        <v>1 Probable (100% en contra de la Compañia)</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SEGUNDO (2) CIVIL DEL CIRCUITO DE PALMIRA</v>
      </c>
      <c r="Y3" s="1" t="str">
        <f>'1. ABOGADO EXTERNO'!F14</f>
        <v>76-520-31-03-002-2024-00170-00</v>
      </c>
      <c r="Z3" s="1" t="str">
        <f>'1. ABOGADO EXTERNO'!F5</f>
        <v xml:space="preserve">VIGENTE </v>
      </c>
      <c r="AA3" s="17" t="str">
        <f>'1. ABOGADO EXTERNO'!A22</f>
        <v xml:space="preserve">Etapa de traslado de la demanda.  El 11 de febrero de 2025 se radicó el escrito de contestación a la demanda. </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c r="A1" s="23" t="s">
        <v>1</v>
      </c>
      <c r="B1" s="24" t="s">
        <v>2</v>
      </c>
      <c r="C1" s="24" t="s">
        <v>39</v>
      </c>
      <c r="D1" s="24" t="s">
        <v>17</v>
      </c>
      <c r="E1" s="24" t="s">
        <v>57</v>
      </c>
      <c r="F1" s="29" t="s">
        <v>70</v>
      </c>
    </row>
    <row r="2" spans="1:6">
      <c r="A2" s="25"/>
      <c r="B2" s="25"/>
      <c r="C2" s="26"/>
      <c r="D2" s="26"/>
      <c r="E2" s="27"/>
      <c r="F2" s="4"/>
    </row>
    <row r="3" spans="1:6">
      <c r="A3" s="25" t="s">
        <v>25</v>
      </c>
      <c r="B3" s="25" t="s">
        <v>26</v>
      </c>
      <c r="C3" s="26" t="s">
        <v>121</v>
      </c>
      <c r="D3" s="26" t="s">
        <v>27</v>
      </c>
      <c r="E3" s="27" t="s">
        <v>58</v>
      </c>
      <c r="F3" s="4" t="s">
        <v>74</v>
      </c>
    </row>
    <row r="4" spans="1:6">
      <c r="A4" s="25" t="s">
        <v>28</v>
      </c>
      <c r="B4" s="25" t="s">
        <v>29</v>
      </c>
      <c r="C4" s="26" t="s">
        <v>120</v>
      </c>
      <c r="D4" s="26" t="s">
        <v>30</v>
      </c>
      <c r="E4" s="27" t="s">
        <v>59</v>
      </c>
      <c r="F4" s="4" t="s">
        <v>75</v>
      </c>
    </row>
    <row r="5" spans="1:6">
      <c r="A5" s="25" t="s">
        <v>31</v>
      </c>
      <c r="B5" s="25" t="s">
        <v>32</v>
      </c>
      <c r="C5" s="26" t="s">
        <v>41</v>
      </c>
      <c r="D5" s="28"/>
      <c r="E5" s="27" t="s">
        <v>60</v>
      </c>
    </row>
    <row r="6" spans="1:6">
      <c r="A6" s="25" t="s">
        <v>33</v>
      </c>
      <c r="B6" s="25" t="s">
        <v>40</v>
      </c>
      <c r="C6" s="26"/>
      <c r="D6" s="28"/>
      <c r="E6" s="27" t="s">
        <v>61</v>
      </c>
    </row>
    <row r="7" spans="1:6">
      <c r="A7" s="25" t="s">
        <v>34</v>
      </c>
      <c r="B7" s="25"/>
      <c r="C7" s="26"/>
      <c r="D7" s="28"/>
      <c r="E7" s="27" t="s">
        <v>62</v>
      </c>
    </row>
    <row r="8" spans="1:6">
      <c r="A8" s="25" t="s">
        <v>35</v>
      </c>
      <c r="B8" s="25"/>
      <c r="C8" s="26"/>
      <c r="D8" s="28"/>
      <c r="E8" s="27" t="s">
        <v>122</v>
      </c>
    </row>
    <row r="9" spans="1:6">
      <c r="A9" s="25" t="s">
        <v>36</v>
      </c>
      <c r="B9" s="28"/>
      <c r="C9" s="26"/>
      <c r="D9" s="28"/>
      <c r="E9" s="27" t="s">
        <v>63</v>
      </c>
    </row>
    <row r="10" spans="1:6">
      <c r="A10" s="25" t="s">
        <v>37</v>
      </c>
      <c r="B10" s="28"/>
      <c r="C10" s="26"/>
      <c r="D10" s="28"/>
      <c r="E10" s="27" t="s">
        <v>64</v>
      </c>
    </row>
    <row r="11" spans="1:6">
      <c r="A11" s="25" t="s">
        <v>38</v>
      </c>
      <c r="B11" s="28"/>
      <c r="C11" s="26"/>
      <c r="D11" s="28"/>
      <c r="E11" s="27" t="s">
        <v>65</v>
      </c>
    </row>
    <row r="12" spans="1:6">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2025-04-14T14:27:50Z</dcterms:modified>
  <cp:version>V1</cp:version>
</cp:coreProperties>
</file>