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C392D8D5-8023-4584-B4F3-CCED8327DBA8}"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<sst xmlns="http://schemas.openxmlformats.org/spreadsheetml/2006/main" count="170" uniqueCount="145">
  <si>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</si>
  <si>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</si>
  <si>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</si>
  <si>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</si>
  <si>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</si>
  <si>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</si>
  <si>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</si>
  <si>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</si>
  <si>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</si>
  <si>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</si>
  <si>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</si>
  <si>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</si>
  <si>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</si>
  <si>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</si>
  <si>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</si>
  <si>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</si>
  <si>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</si>
  <si>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</si>
  <si>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</si>
  <si>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</si>
  <si>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</si>
  <si>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</si>
  <si>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</si>
  <si>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</si>
  <si>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</si>
  <si>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</si>
  <si>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</si>
  <si>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</si>
  <si>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</si>
  <si>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</si>
  <si>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</si>
  <si>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</si>
  <si>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</si>
  <si>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</si>
  <si>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</si>
  <si>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</si>
  <si>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</si>
  <si>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</si>
  <si>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</si>
  <si>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</si>
  <si>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</si>
  <si>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</si>
  <si>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</si>
  <si>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</si>
  <si>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</si>
  <si>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</si>
  <si>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</si>
  <si>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</si>
  <si>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</si>
  <si>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</si>
  <si>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</si>
  <si>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</si>
  <si>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</si>
  <si>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</si>
  <si>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</si>
  <si>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</si>
  <si>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</si>
  <si>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</si>
  <si>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</si>
  <si>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</si>
  <si>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</si>
  <si>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</si>
  <si>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</si>
  <si>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</si>
  <si>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</si>
  <si>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</si>
  <si>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</si>
  <si>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</si>
  <si>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</si>
  <si>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</si>
  <si>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</si>
  <si>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</si>
  <si>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</si>
  <si>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</si>
  <si>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</si>
  <si>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</si>
  <si>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</si>
  <si>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</si>
  <si>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</si>
  <si>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</si>
  <si>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</si>
  <si>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</si>
  <si>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</si>
  <si>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</si>
  <si>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</si>
  <si>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</si>
  <si>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</si>
  <si>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</si>
  <si>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</si>
  <si>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</si>
  <si>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</si>
  <si>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</si>
  <si>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</si>
  <si>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</si>
  <si>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</si>
  <si>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</si>
  <si>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</si>
  <si>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</si>
  <si>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</si>
  <si>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</si>
  <si>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</si>
  <si>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</si>
  <si>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</si>
  <si>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</si>
  <si>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</si>
  <si>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</si>
  <si>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</si>
  <si>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</si>
  <si>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</si>
  <si>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</si>
  <si>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</si>
  <si>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</si>
  <si>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</si>
  <si>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</si>
  <si>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</si>
  <si>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</si>
  <si>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</si>
  <si>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</si>
  <si>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</si>
  <si>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</si>
  <si>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</si>
  <si>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</si>
  <si>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</si>
  <si>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</si>
  <si>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</si>
  <si>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</si>
  <si>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</si>
  <si>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</si>
  <si>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</si>
  <si>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</si>
  <si>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</si>
  <si>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de Seguro de Responsabilidad Civil Extracontractual</t>
  </si>
  <si>
    <t>ANDERSON PENAGOS NARVAEZ (víctima) 
ARNULFO PENAGOS CRUZ (padre)
CLAUDIA LORENA NARVAEZ (madre)
GUSTAVO ADOLFO PENAGOS NARVAEZ (hermano)</t>
  </si>
  <si>
    <t>DEPARTAMENTO DEL VALLE DEL CAUCA</t>
  </si>
  <si>
    <t xml:space="preserve"> DEPARTAMENTO DEL VALLE DEL CAUCA</t>
  </si>
  <si>
    <t>Conforme los hechos de la demanda, el día (31) de marzo de (2019) el señor Anderson Penagos mientras conducía su vehículo Moto de placas EUA82E por calle 5 con carrera 66 de la actual nomenclatura urbana del Distrito de Santiago de Cali, sufrió un aparatoso accidente con vehículo de placas ONK153. El citado vehículo de placas ONK153, es de propiedad del Departamento del Valle del Cauca.
Advierte la parte actora, que el citado vehículo, se dio a la fuga sin atender al lesionado ni prestar los primeros auxilios, como quedo registrado en video de cámara de seguridad instalada en el sector y que es operada por la Policía Metropolitana de Santiago de Cali.
Producto del anterior accidente el demandante sufrió trauma cráneo encefálico, trauma orofacial con perdida dentaria con incisivos superiores e impresión de fractura dentoalveolar de incisivos laterales superiores, trauma en columna cervical con limitación de arcos de movimiento por dolor.</t>
  </si>
  <si>
    <t xml:space="preserve">La contingencia se califica como remota debido a la orfandad probatoria con la que se pretende endilgar responsabilidad a nuestro asegurado, Departamento del Valle del Cauca.
Lo primero que debe tomarse en consideración es que la Póliza de Responsabilidad Civil Extracontractual No. 1501218000205 (Póliza líder No. 8001083852), cuyo tomador y asegurado es el Departamento del Valle del Cauca, si bien ofrece cobertura temporal, no ofrecería cobertura material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(31 de marzo de 2019) se encuentra dentro de la limitación temporal de la Póliza en mención, cuya vigencia (anexo 0) comprende desde el 01 de abril de 2018 hasta el 01 de abril de 2019. No obstante, la póliza no ofrecería cobertura material, en primer lugar, porque el contrato de seguro ampara los perjuicios patrimoniales y extrapatrimoniales, con motivo de la responsabilidad civil en que incurra el asegurado, durante el desarrollo del giro normal de sus actividades, sin embargo, conforme la respuesta dada por parte de la gobernación de Valle al derecho de petición, no se tiene registro y/o reporte de que el vehículo de placas ONK 153, estuviese cumplimiento un rol especifico a las 3:39 am del 31 de marzo de 2019. 
Adicionalmente, si el despacho determinara que existe responsabilidad civil de la demandada Departamento del Valle del Cauca, y que dicha responsabilidad deriva de la responsabilidad civil extracontractual por las lesiones personales causadas a terceros, o daños a propiedades de terceros, como consecuencia de la utilización de vehículos de transporte terrestre, entonces la obligación de la compañía se activaría únicamente en el evento en que se agotara el valor asegurado en la póliza de automóviles asignada al vehículo de placas ONK 153, tal como se pactó en las condiciones del contrato de seguro. Por último, en caso de llegarse a determinar un eventual dolo en el acaecimiento del siniestro de acuerdo con los hechos de la demanda, sí es que se comprueba que el conductor del vehículo oficial ocasionó el accidente de manera intencional y, aunado a ello, emprendió la huida del lugar del accidente, como la afirma la parte actora. Bajo ese contexto, el riesgo estaría exento de cobertura por el actuar malintencionado del conductor del vehículo oficial, pues tal situación no corresponde a un riesgo asumido, por cuanto tal circunstancia se previó como una exclusión. Aun así, se itera, estos argumentos dependerán de la interpretación que sobre la póliza realice el operador judicial.
Ahora bien, frente a la responsabilidad de nuestro asegurado debe decirse que no existe medio probatorio que demuestre las condiciones de modo, tiempo y lugar del presunto accidente de tránsito, así como tampoco ninguna prueba que acredite falla del servicio en cabeza de la entidad territorial. No existe una certificación técnica como el IPAT que acredite las circunstancias en que se produjo el daño, por lo que hasta esta instancia no existe prueba de la causalidad; aunado a que, conforme a la historia clínica que obra en el plenario se encuentra acreditado, que en este caso medió la culpa de la víctima, a saber, que el conductor de la motocicleta se encontraba en estado de alicoramiento. Consecuentemente corresponde a la parte actora demostrar el nexo de causalidad entre la actuación del Departamento y el supuesto daño ocasionado al demandante. Así las cosas, la decisión final depende de la valoración que realice el juzgador de las pruebas aportadas por las partes en el curso de la actuación. 
Lo anterior sin perjuicio del carácter contingente del proceso.   </t>
  </si>
  <si>
    <t xml:space="preserve">JUZGADO CUARTO (04) ADMINISTRATIVO DEL CIRCUITO DE CALI </t>
  </si>
  <si>
    <t>76001-33-33-004-2021-00120-00</t>
  </si>
  <si>
    <t>No. 1501218000205 (Póliza líder No. 8001083852)</t>
  </si>
  <si>
    <t>31 de marzo de 2019</t>
  </si>
  <si>
    <t>26 de marzo de 2021</t>
  </si>
  <si>
    <t>El día 20 de enero de 2025 se radicó en representación de Mapfre Seguros Generales de Colombia contestacion a la demanda y al llamamiento en garantia.</t>
  </si>
  <si>
    <t>Las pretensiones de la demanda van encaminadas a que se reconozcan las siguientes sumas de dinero: la suma equivalente a 350 SMLMV por concepto de daño moral, la suma equivalente a 200 SMLMV por concepto de daño a la salud, $ 2.894.452 por concepto de daño emergente, y $1.139.903 por concepto de lucro cesante consolidado.</t>
  </si>
  <si>
    <t>Liquidación objetiva de perjuicios:
Perjuicios Morales:  70 SMLMV. Se realiza la liquidación en consideración a que no se probó mediante dictamen la gravedad de la lesión. Sin embargo, de lo registrado en HC se logra advertir que el señor Penagos sufrió politraumatismo, trauma craneoencefálico moderado, edema cerebral, fractura maxilar superior, perdida de piezas dentarias en ese orden de ideas, sería viable reconocer una pérdida de capacidad laboral entre el 10% - 20%. En consecuencia, se tiene en cuenta los parámetros fijados de conformidad con la jurisprudencia del Consejo de Estado para la reparación del perjuicio moral, y se reconoce perjuicio moral a los reclamantes de primer y segundo grado, así
ANDERSON PENAGOS NARVAEZ (víctima) 20 SMLMV
ARNULFO PENAGOS CRUZ (padre) 20 SMLMV
CLAUDIA LORENA NARVAEZ (madre) 20 SMLMV
GUSTAVO ADOLFO PENAGOS NARVAEZ (hermano) 10 SMLMV
Daño a la salud: se reconocen 20 SMLMV para el perjudicado directo. 
Lucro cesante: No es procedente su reconocimiento y por lo tanto no se liquida. En este caso no se logran acreditar los elementos necesarios para la estimación de este, como, por ejemplo, vínculo laboral o actividad económica y/o productiva; a cuánto ascendían sus ingresos mensuales. Téngase en cuenta, además, que el Consejo de Estado, eliminó la presunción de que toda persona en etapa productiva ganaba un salario mínimo.
Daño emergente: no se reconoce suma por este concepto por cuanto no obran pruebas que soporten el detrimento alegado por la parte demandante, consecuencia de los daños causados sobre su vehículo. El demandante dice aportar una factura, no obstante, se advierte que en realidad corresponde a lo que se sería una cotización.     
Total: $128.115.000 (no aplica deducible).
A ese valor se le aplica el porcentaje de participación de MAPFRE que corresponde al 40%, lo que nos arroja un valor de $51.246.000.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</si>
</sst>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5" zoomScale="80" zoomScaleNormal="80" workbookViewId="0">
      <selection activeCell="A21" sqref="A21:H21"/>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36.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0" t="s">
        <v>68</v>
      </c>
      <c r="B2" s="50"/>
      <c r="C2" s="50"/>
      <c r="D2" s="50"/>
      <c r="E2" s="50"/>
      <c r="F2" s="50"/>
      <c r="G2" s="50"/>
      <c r="H2" s="50"/>
      <c r="O2" s="23"/>
      <c r="P2" s="24"/>
      <c r="Q2" s="24"/>
      <c r="R2" s="24"/>
      <c r="S2" s="24"/>
    </row>
    <row r="3" spans="1:19" x14ac:dyDescent="0.25">
      <c r="A3" s="47" t="s">
        <v>0</v>
      </c>
      <c r="B3" s="47"/>
      <c r="C3" s="47"/>
      <c r="D3" s="51">
        <v>45694</v>
      </c>
      <c r="E3" s="51"/>
      <c r="F3" s="51"/>
      <c r="G3" s="51"/>
      <c r="H3" s="51"/>
      <c r="O3" s="25"/>
      <c r="P3" s="25"/>
      <c r="Q3" s="26"/>
      <c r="R3" s="26"/>
    </row>
    <row r="4" spans="1:19" x14ac:dyDescent="0.25">
      <c r="A4" s="40" t="s">
        <v>1</v>
      </c>
      <c r="B4" s="48" t="s">
        <v>35</v>
      </c>
      <c r="C4" s="48"/>
      <c r="D4" s="48"/>
      <c r="E4" s="40" t="s">
        <v>2</v>
      </c>
      <c r="F4" s="52" t="s">
        <v>26</v>
      </c>
      <c r="G4" s="52"/>
      <c r="H4" s="52"/>
      <c r="O4" s="25"/>
      <c r="P4" s="25"/>
      <c r="Q4" s="26"/>
      <c r="R4" s="26"/>
    </row>
    <row r="5" spans="1:19" x14ac:dyDescent="0.25">
      <c r="A5" s="40" t="s">
        <v>3</v>
      </c>
      <c r="B5" s="56">
        <v>45632</v>
      </c>
      <c r="C5" s="56"/>
      <c r="D5" s="56"/>
      <c r="E5" s="40" t="s">
        <v>17</v>
      </c>
      <c r="F5" s="55" t="s">
        <v>27</v>
      </c>
      <c r="G5" s="55"/>
      <c r="H5" s="55"/>
      <c r="O5" s="25"/>
      <c r="P5" s="25"/>
      <c r="Q5" s="26"/>
      <c r="R5" s="26"/>
    </row>
    <row r="6" spans="1:19" ht="50.25" customHeight="1" x14ac:dyDescent="0.25">
      <c r="A6" s="40" t="s">
        <v>4</v>
      </c>
      <c r="B6" s="52" t="s">
        <v>132</v>
      </c>
      <c r="C6" s="52"/>
      <c r="D6" s="52"/>
      <c r="E6" s="52"/>
      <c r="F6" s="52"/>
      <c r="G6" s="52"/>
      <c r="H6" s="52"/>
      <c r="O6" s="25"/>
      <c r="P6" s="25"/>
      <c r="Q6" s="26"/>
      <c r="R6" s="28"/>
    </row>
    <row r="7" spans="1:19" ht="54" customHeight="1" x14ac:dyDescent="0.25">
      <c r="A7" s="40" t="s">
        <v>5</v>
      </c>
      <c r="B7" s="52" t="s">
        <v>133</v>
      </c>
      <c r="C7" s="52"/>
      <c r="D7" s="52"/>
      <c r="E7" s="52"/>
      <c r="F7" s="52"/>
      <c r="G7" s="52"/>
      <c r="H7" s="52"/>
      <c r="O7" s="25"/>
      <c r="P7" s="25"/>
      <c r="Q7" s="26"/>
      <c r="R7" s="28"/>
    </row>
    <row r="8" spans="1:19" ht="32.25" customHeight="1" x14ac:dyDescent="0.25">
      <c r="A8" s="40" t="s">
        <v>6</v>
      </c>
      <c r="B8" s="52" t="s">
        <v>134</v>
      </c>
      <c r="C8" s="52"/>
      <c r="D8" s="52"/>
      <c r="E8" s="52"/>
      <c r="F8" s="52"/>
      <c r="G8" s="52"/>
      <c r="H8" s="52"/>
      <c r="O8" s="25"/>
      <c r="P8" s="25"/>
      <c r="Q8" s="26"/>
      <c r="R8" s="28"/>
    </row>
    <row r="9" spans="1:19" ht="45.75" customHeight="1" x14ac:dyDescent="0.25">
      <c r="A9" s="40" t="s">
        <v>7</v>
      </c>
      <c r="B9" s="48" t="s">
        <v>143</v>
      </c>
      <c r="C9" s="48"/>
      <c r="D9" s="48"/>
      <c r="E9" s="48"/>
      <c r="F9" s="48"/>
      <c r="G9" s="48"/>
      <c r="H9" s="48"/>
      <c r="O9" s="25"/>
      <c r="P9" s="25"/>
      <c r="Q9" s="26"/>
      <c r="R9" s="28"/>
    </row>
    <row r="10" spans="1:19" x14ac:dyDescent="0.25">
      <c r="A10" s="40" t="s">
        <v>8</v>
      </c>
      <c r="B10" s="53">
        <v>51246000</v>
      </c>
      <c r="C10" s="53"/>
      <c r="D10" s="53"/>
      <c r="E10" s="53"/>
      <c r="F10" s="53"/>
      <c r="G10" s="53"/>
      <c r="H10" s="53"/>
      <c r="O10" s="25"/>
      <c r="P10" s="28"/>
      <c r="Q10" s="26"/>
      <c r="R10" s="28"/>
    </row>
    <row r="11" spans="1:19" ht="164.25" customHeight="1" x14ac:dyDescent="0.25">
      <c r="A11" s="40" t="s">
        <v>9</v>
      </c>
      <c r="B11" s="54" t="s">
        <v>135</v>
      </c>
      <c r="C11" s="54"/>
      <c r="D11" s="54"/>
      <c r="E11" s="54"/>
      <c r="F11" s="54"/>
      <c r="G11" s="54"/>
      <c r="H11" s="54"/>
      <c r="O11" s="25"/>
      <c r="P11" s="28"/>
      <c r="Q11" s="26"/>
      <c r="R11" s="28"/>
    </row>
    <row r="12" spans="1:19" ht="103.5" customHeight="1" x14ac:dyDescent="0.25">
      <c r="A12" s="40" t="s">
        <v>10</v>
      </c>
      <c r="B12" s="54" t="s">
        <v>136</v>
      </c>
      <c r="C12" s="54"/>
      <c r="D12" s="54"/>
      <c r="E12" s="54"/>
      <c r="F12" s="54"/>
      <c r="G12" s="54"/>
      <c r="H12" s="54"/>
      <c r="O12" s="25"/>
      <c r="P12" s="28"/>
      <c r="Q12" s="26"/>
      <c r="R12" s="28"/>
    </row>
    <row r="13" spans="1:19" ht="25.5" x14ac:dyDescent="0.25">
      <c r="A13" s="40" t="s">
        <v>11</v>
      </c>
      <c r="B13" s="41" t="s">
        <v>41</v>
      </c>
      <c r="C13" s="40" t="s">
        <v>12</v>
      </c>
      <c r="D13" s="42"/>
      <c r="E13" s="40" t="s">
        <v>13</v>
      </c>
      <c r="F13" s="52" t="s">
        <v>130</v>
      </c>
      <c r="G13" s="52"/>
      <c r="H13" s="52"/>
    </row>
    <row r="14" spans="1:19" ht="26.25" x14ac:dyDescent="0.25">
      <c r="A14" s="40" t="s">
        <v>14</v>
      </c>
      <c r="B14" s="52" t="s">
        <v>137</v>
      </c>
      <c r="C14" s="52"/>
      <c r="D14" s="52"/>
      <c r="E14" s="43" t="s">
        <v>15</v>
      </c>
      <c r="F14" s="52" t="s">
        <v>138</v>
      </c>
      <c r="G14" s="52"/>
      <c r="H14" s="52"/>
      <c r="P14" s="28"/>
      <c r="Q14" s="26"/>
      <c r="R14" s="28"/>
    </row>
    <row r="15" spans="1:19" ht="38.25" customHeight="1" x14ac:dyDescent="0.25">
      <c r="A15" s="40" t="s">
        <v>18</v>
      </c>
      <c r="B15" s="44"/>
      <c r="C15" s="40" t="s">
        <v>19</v>
      </c>
      <c r="D15" s="46" t="s">
        <v>139</v>
      </c>
      <c r="E15" s="45" t="s">
        <v>67</v>
      </c>
      <c r="F15" s="52" t="s">
        <v>131</v>
      </c>
      <c r="G15" s="52"/>
      <c r="H15" s="52"/>
      <c r="O15" s="25"/>
      <c r="P15" s="28"/>
      <c r="Q15" s="26"/>
      <c r="R15" s="28"/>
    </row>
    <row r="16" spans="1:19" ht="30.75" customHeight="1" x14ac:dyDescent="0.25">
      <c r="A16" s="40" t="s">
        <v>16</v>
      </c>
      <c r="B16" s="59" t="s">
        <v>61</v>
      </c>
      <c r="C16" s="60"/>
      <c r="D16" s="60"/>
      <c r="E16" s="60"/>
      <c r="F16" s="60"/>
      <c r="G16" s="60"/>
      <c r="H16" s="61"/>
      <c r="O16" s="25"/>
      <c r="P16" s="28"/>
      <c r="Q16" s="26"/>
      <c r="R16" s="28"/>
    </row>
    <row r="17" spans="1:8" ht="25.5" x14ac:dyDescent="0.25">
      <c r="A17" s="40" t="s">
        <v>21</v>
      </c>
      <c r="B17" s="51" t="s">
        <v>140</v>
      </c>
      <c r="C17" s="51"/>
      <c r="D17" s="51"/>
      <c r="E17" s="40" t="s">
        <v>22</v>
      </c>
      <c r="F17" s="51" t="s">
        <v>141</v>
      </c>
      <c r="G17" s="55"/>
      <c r="H17" s="55"/>
    </row>
    <row r="18" spans="1:8" x14ac:dyDescent="0.25">
      <c r="A18" s="57" t="s">
        <v>23</v>
      </c>
      <c r="B18" s="57"/>
      <c r="C18" s="57"/>
      <c r="D18" s="57"/>
      <c r="E18" s="57"/>
      <c r="F18" s="57"/>
      <c r="G18" s="57"/>
      <c r="H18" s="57"/>
    </row>
    <row r="19" spans="1:8" ht="25.5" customHeight="1" x14ac:dyDescent="0.25">
      <c r="A19" s="58" t="s">
        <v>24</v>
      </c>
      <c r="B19" s="58"/>
      <c r="C19" s="58"/>
      <c r="D19" s="58"/>
      <c r="E19" s="58"/>
      <c r="F19" s="58"/>
      <c r="G19" s="58"/>
      <c r="H19" s="58"/>
    </row>
    <row r="20" spans="1:8" ht="146.25" customHeight="1" x14ac:dyDescent="0.25">
      <c r="A20" s="48" t="s">
        <v>144</v>
      </c>
      <c r="B20" s="48"/>
      <c r="C20" s="48"/>
      <c r="D20" s="48"/>
      <c r="E20" s="48"/>
      <c r="F20" s="48"/>
      <c r="G20" s="48"/>
      <c r="H20" s="48"/>
    </row>
    <row r="21" spans="1:8" x14ac:dyDescent="0.25">
      <c r="A21" s="47" t="s">
        <v>129</v>
      </c>
      <c r="B21" s="47"/>
      <c r="C21" s="47"/>
      <c r="D21" s="47"/>
      <c r="E21" s="47"/>
      <c r="F21" s="47"/>
      <c r="G21" s="47"/>
      <c r="H21" s="47"/>
    </row>
    <row r="22" spans="1:8" ht="42" customHeight="1" x14ac:dyDescent="0.25">
      <c r="A22" s="49" t="s">
        <v>142</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77</v>
      </c>
      <c r="B2" s="50"/>
      <c r="C2" s="50"/>
      <c r="D2" s="50"/>
      <c r="E2" s="50"/>
      <c r="F2" s="50"/>
    </row>
    <row r="3" spans="1:6" x14ac:dyDescent="0.25">
      <c r="A3" s="2" t="s">
        <v>4</v>
      </c>
      <c r="B3" s="66" t="str">
        <f>'1. ABOGADO EXTERNO'!B6:H6</f>
        <v>ANDERSON PENAGOS NARVAEZ (víctima) 
ARNULFO PENAGOS CRUZ (padre)
CLAUDIA LORENA NARVAEZ (madre)
GUSTAVO ADOLFO PENAGOS NARVAEZ (hermano)</v>
      </c>
      <c r="C3" s="66"/>
      <c r="D3" s="66"/>
      <c r="E3" s="66"/>
      <c r="F3" s="66"/>
    </row>
    <row r="4" spans="1:6" x14ac:dyDescent="0.25">
      <c r="A4" s="2" t="s">
        <v>42</v>
      </c>
      <c r="B4" s="36"/>
      <c r="C4" s="2" t="s">
        <v>43</v>
      </c>
      <c r="D4" s="67"/>
      <c r="E4" s="67"/>
      <c r="F4" s="67"/>
    </row>
    <row r="5" spans="1:6" x14ac:dyDescent="0.25">
      <c r="A5" s="2" t="s">
        <v>6</v>
      </c>
      <c r="B5" s="66"/>
      <c r="C5" s="66"/>
      <c r="D5" s="66"/>
      <c r="E5" s="66"/>
      <c r="F5" s="66"/>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4" t="s">
        <v>70</v>
      </c>
      <c r="D9" s="66"/>
      <c r="E9" s="2" t="s">
        <v>72</v>
      </c>
      <c r="F9" s="1"/>
    </row>
    <row r="10" spans="1:6" ht="30" x14ac:dyDescent="0.25">
      <c r="A10" s="2" t="s">
        <v>76</v>
      </c>
      <c r="B10" s="5"/>
      <c r="C10" s="64"/>
      <c r="D10" s="66"/>
      <c r="E10" s="2" t="s">
        <v>73</v>
      </c>
      <c r="F10" s="1"/>
    </row>
    <row r="11" spans="1:6" ht="46.5" customHeight="1" x14ac:dyDescent="0.25">
      <c r="A11" s="2" t="s">
        <v>47</v>
      </c>
      <c r="B11" s="37"/>
      <c r="C11" s="2" t="s">
        <v>22</v>
      </c>
      <c r="D11" s="37"/>
      <c r="E11" s="2" t="s">
        <v>7</v>
      </c>
      <c r="F11" s="38"/>
    </row>
    <row r="12" spans="1:6" ht="167.25" customHeight="1" x14ac:dyDescent="0.25">
      <c r="A12" s="2" t="s">
        <v>51</v>
      </c>
      <c r="B12" s="63"/>
      <c r="C12" s="63"/>
      <c r="D12" s="63"/>
      <c r="E12" s="63"/>
      <c r="F12" s="63"/>
    </row>
    <row r="13" spans="1:6" ht="21" x14ac:dyDescent="0.25">
      <c r="A13" s="50" t="s">
        <v>52</v>
      </c>
      <c r="B13" s="50"/>
      <c r="C13" s="50"/>
      <c r="D13" s="50"/>
      <c r="E13" s="50"/>
      <c r="F13" s="50"/>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row r="20" spans="1:6" x14ac:dyDescent="0.25">
      <c r="A20" s="62"/>
      <c r="B20" s="62"/>
      <c r="C20" s="62"/>
      <c r="D20" s="62"/>
      <c r="E20" s="62"/>
      <c r="F20" s="62"/>
    </row>
    <row r="21" spans="1:6" x14ac:dyDescent="0.25">
      <c r="A21" s="62"/>
      <c r="B21" s="62"/>
      <c r="C21" s="62"/>
      <c r="D21" s="62"/>
      <c r="E21" s="62"/>
      <c r="F21" s="62"/>
    </row>
    <row r="22" spans="1:6" x14ac:dyDescent="0.25">
      <c r="A22" s="62"/>
      <c r="B22" s="62"/>
      <c r="C22" s="62"/>
      <c r="D22" s="62"/>
      <c r="E22" s="62"/>
      <c r="F22" s="62"/>
    </row>
    <row r="23" spans="1:6" x14ac:dyDescent="0.25">
      <c r="A23" s="62"/>
      <c r="B23" s="62"/>
      <c r="C23" s="62"/>
      <c r="D23" s="62"/>
      <c r="E23" s="62"/>
      <c r="F23" s="62"/>
    </row>
    <row r="24" spans="1:6" x14ac:dyDescent="0.25">
      <c r="A24" s="62"/>
      <c r="B24" s="62"/>
      <c r="C24" s="62"/>
      <c r="D24" s="62"/>
      <c r="E24" s="62"/>
      <c r="F24" s="62"/>
    </row>
    <row r="25" spans="1:6" x14ac:dyDescent="0.25">
      <c r="A25" s="62"/>
      <c r="B25" s="62"/>
      <c r="C25" s="62"/>
      <c r="D25" s="62"/>
      <c r="E25" s="62"/>
      <c r="F25" s="62"/>
    </row>
    <row r="26" spans="1:6" x14ac:dyDescent="0.25">
      <c r="A26" s="62"/>
      <c r="B26" s="62"/>
      <c r="C26" s="62"/>
      <c r="D26" s="62"/>
      <c r="E26" s="62"/>
      <c r="F26" s="62"/>
    </row>
    <row r="27" spans="1:6" x14ac:dyDescent="0.25">
      <c r="A27" s="62"/>
      <c r="B27" s="62"/>
      <c r="C27" s="62"/>
      <c r="D27" s="62"/>
      <c r="E27" s="62"/>
      <c r="F27" s="62"/>
    </row>
    <row r="28" spans="1:6" x14ac:dyDescent="0.25">
      <c r="A28" s="62"/>
      <c r="B28" s="62"/>
      <c r="C28" s="62"/>
      <c r="D28" s="62"/>
      <c r="E28" s="62"/>
      <c r="F28" s="62"/>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row r="32" spans="1:6" x14ac:dyDescent="0.25">
      <c r="A32" s="62"/>
      <c r="B32" s="62"/>
      <c r="C32" s="62"/>
      <c r="D32" s="62"/>
      <c r="E32" s="62"/>
      <c r="F32" s="62"/>
    </row>
    <row r="33" spans="1:6" x14ac:dyDescent="0.25">
      <c r="A33" s="62"/>
      <c r="B33" s="62"/>
      <c r="C33" s="62"/>
      <c r="D33" s="62"/>
      <c r="E33" s="62"/>
      <c r="F33" s="62"/>
    </row>
    <row r="34" spans="1:6" x14ac:dyDescent="0.25">
      <c r="A34" s="62"/>
      <c r="B34" s="62"/>
      <c r="C34" s="62"/>
      <c r="D34" s="62"/>
      <c r="E34" s="62"/>
      <c r="F34" s="62"/>
    </row>
    <row r="35" spans="1:6" x14ac:dyDescent="0.25">
      <c r="A35" s="62"/>
      <c r="B35" s="62"/>
      <c r="C35" s="62"/>
      <c r="D35" s="62"/>
      <c r="E35" s="62"/>
      <c r="F35" s="62"/>
    </row>
    <row r="36" spans="1:6" x14ac:dyDescent="0.25">
      <c r="A36" s="62"/>
      <c r="B36" s="62"/>
      <c r="C36" s="62"/>
      <c r="D36" s="62"/>
      <c r="E36" s="62"/>
      <c r="F36" s="62"/>
    </row>
    <row r="37" spans="1:6" x14ac:dyDescent="0.25">
      <c r="A37" s="64" t="s">
        <v>53</v>
      </c>
      <c r="B37" s="64"/>
      <c r="C37" s="65"/>
      <c r="D37" s="64" t="s">
        <v>54</v>
      </c>
      <c r="E37" s="64"/>
      <c r="F37" s="64"/>
    </row>
    <row r="38" spans="1:6" x14ac:dyDescent="0.25">
      <c r="A38" s="2" t="s">
        <v>55</v>
      </c>
      <c r="B38" s="2" t="s">
        <v>56</v>
      </c>
      <c r="C38" s="65"/>
      <c r="D38" s="2" t="s">
        <v>55</v>
      </c>
      <c r="E38" s="64" t="s">
        <v>56</v>
      </c>
      <c r="F38" s="64"/>
    </row>
    <row r="39" spans="1:6" x14ac:dyDescent="0.25">
      <c r="A39" s="3"/>
      <c r="B39" s="3"/>
      <c r="C39" s="65"/>
      <c r="D39" s="3"/>
      <c r="E39" s="62"/>
      <c r="F39" s="62"/>
    </row>
    <row r="40" spans="1:6" x14ac:dyDescent="0.25">
      <c r="A40" s="3"/>
      <c r="B40" s="3"/>
      <c r="C40" s="65"/>
      <c r="D40" s="3"/>
      <c r="E40" s="62"/>
      <c r="F40" s="62"/>
    </row>
    <row r="41" spans="1:6" x14ac:dyDescent="0.25">
      <c r="A41" s="3"/>
      <c r="B41" s="3"/>
      <c r="C41" s="65"/>
      <c r="D41" s="3"/>
      <c r="E41" s="62"/>
      <c r="F41" s="62"/>
    </row>
    <row r="42" spans="1:6" x14ac:dyDescent="0.25">
      <c r="A42" s="3"/>
      <c r="B42" s="3"/>
      <c r="C42" s="65"/>
      <c r="D42" s="3"/>
      <c r="E42" s="62"/>
      <c r="F42" s="62"/>
    </row>
    <row r="43" spans="1:6" x14ac:dyDescent="0.25">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45632</v>
      </c>
      <c r="E3" s="17" t="str">
        <f>'1. ABOGADO EXTERNO'!B6</f>
        <v>ANDERSON PENAGOS NARVAEZ (víctima) 
ARNULFO PENAGOS CRUZ (padre)
CLAUDIA LORENA NARVAEZ (madre)
GUSTAVO ADOLFO PENAGOS NARVAEZ (hermano)</v>
      </c>
      <c r="F3" s="17" t="str">
        <f>'1. ABOGADO EXTERNO'!B7</f>
        <v>DEPARTAMENTO DEL VALLE DEL CAUCA</v>
      </c>
      <c r="G3" s="17" t="str">
        <f>'1. ABOGADO EXTERNO'!B9</f>
        <v>Las pretensiones de la demanda van encaminadas a que se reconozcan las siguientes sumas de dinero: la suma equivalente a 350 SMLMV por concepto de daño moral, la suma equivalente a 200 SMLMV por concepto de daño a la salud, $ 2.894.452 por concepto de daño emergente, y $1.139.903 por concepto de lucro cesante consolidado.</v>
      </c>
      <c r="H3" s="18">
        <f>'1. ABOGADO EXTERNO'!B10</f>
        <v>51246000</v>
      </c>
      <c r="I3" s="17" t="str">
        <f>'1. ABOGADO EXTERNO'!B11</f>
        <v>Conforme los hechos de la demanda, el día (31) de marzo de (2019) el señor Anderson Penagos mientras conducía su vehículo Moto de placas EUA82E por calle 5 con carrera 66 de la actual nomenclatura urbana del Distrito de Santiago de Cali, sufrió un aparatoso accidente con vehículo de placas ONK153. El citado vehículo de placas ONK153, es de propiedad del Departamento del Valle del Cauca.
Advierte la parte actora, que el citado vehículo, se dio a la fuga sin atender al lesionado ni prestar los primeros auxilios, como quedo registrado en video de cámara de seguridad instalada en el sector y que es operada por la Policía Metropolitana de Santiago de Cali.
Producto del anterior accidente el demandante sufrió trauma cráneo encefálico, trauma orofacial con perdida dentaria con incisivos superiores e impresión de fractura dentoalveolar de incisivos laterales superiores, trauma en columna cervical con limitación de arcos de movimiento por dolor.</v>
      </c>
      <c r="J3" s="17" t="str">
        <f>'1. ABOGADO EXTERNO'!B12</f>
        <v xml:space="preserve">La contingencia se califica como remota debido a la orfandad probatoria con la que se pretende endilgar responsabilidad a nuestro asegurado, Departamento del Valle del Cauca.
Lo primero que debe tomarse en consideración es que la Póliza de Responsabilidad Civil Extracontractual No. 1501218000205 (Póliza líder No. 8001083852), cuyo tomador y asegurado es el Departamento del Valle del Cauca, si bien ofrece cobertura temporal, no ofrecería cobertura material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(31 de marzo de 2019) se encuentra dentro de la limitación temporal de la Póliza en mención, cuya vigencia (anexo 0) comprende desde el 01 de abril de 2018 hasta el 01 de abril de 2019. No obstante, la póliza no ofrecería cobertura material, en primer lugar, porque el contrato de seguro ampara los perjuicios patrimoniales y extrapatrimoniales, con motivo de la responsabilidad civil en que incurra el asegurado, durante el desarrollo del giro normal de sus actividades, sin embargo, conforme la respuesta dada por parte de la gobernación de Valle al derecho de petición, no se tiene registro y/o reporte de que el vehículo de placas ONK 153, estuviese cumplimiento un rol especifico a las 3:39 am del 31 de marzo de 2019. 
Adicionalmente, si el despacho determinara que existe responsabilidad civil de la demandada Departamento del Valle del Cauca, y que dicha responsabilidad deriva de la responsabilidad civil extracontractual por las lesiones personales causadas a terceros, o daños a propiedades de terceros, como consecuencia de la utilización de vehículos de transporte terrestre, entonces la obligación de la compañía se activaría únicamente en el evento en que se agotara el valor asegurado en la póliza de automóviles asignada al vehículo de placas ONK 153, tal como se pactó en las condiciones del contrato de seguro. Por último, en caso de llegarse a determinar un eventual dolo en el acaecimiento del siniestro de acuerdo con los hechos de la demanda, sí es que se comprueba que el conductor del vehículo oficial ocasionó el accidente de manera intencional y, aunado a ello, emprendió la huida del lugar del accidente, como la afirma la parte actora. Bajo ese contexto, el riesgo estaría exento de cobertura por el actuar malintencionado del conductor del vehículo oficial, pues tal situación no corresponde a un riesgo asumido, por cuanto tal circunstancia se previó como una exclusión. Aun así, se itera, estos argumentos dependerán de la interpretación que sobre la póliza realice el operador judicial.
Ahora bien, frente a la responsabilidad de nuestro asegurado debe decirse que no existe medio probatorio que demuestre las condiciones de modo, tiempo y lugar del presunto accidente de tránsito, así como tampoco ninguna prueba que acredite falla del servicio en cabeza de la entidad territorial. No existe una certificación técnica como el IPAT que acredite las circunstancias en que se produjo el daño, por lo que hasta esta instancia no existe prueba de la causalidad; aunado a que, conforme a la historia clínica que obra en el plenario se encuentra acreditado, que en este caso medió la culpa de la víctima, a saber, que el conductor de la motocicleta se encontraba en estado de alicoramiento. Consecuentemente corresponde a la parte actora demostrar el nexo de causalidad entre la actuación del Departamento y el supuesto daño ocasionado al demandante. Así las cosas, la decisión final depende de la valoración que realice el juzgador de las pruebas aportadas por las partes en el curso de la actuación. 
Lo anterior sin perjuicio del carácter contingente del proceso.   </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 xml:space="preserve">JUZGADO CUARTO (04) ADMINISTRATIVO DEL CIRCUITO DE CALI </v>
      </c>
      <c r="Y3" s="1" t="str">
        <f>'1. ABOGADO EXTERNO'!F14</f>
        <v>76001-33-33-004-2021-00120-00</v>
      </c>
      <c r="Z3" s="1" t="str">
        <f>'1. ABOGADO EXTERNO'!F5</f>
        <v xml:space="preserve">VIGENTE </v>
      </c>
      <c r="AA3" s="17" t="str">
        <f>'1. ABOGADO EXTERNO'!A22</f>
        <v>El día 20 de enero de 2025 se radicó en representación de Mapfre Seguros Generales de Colombia contestacion a la demanda y al llamamiento en garantia.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2025-02-06T15:46:20Z</dcterms:modified>
  <cp:version>V1</cp:version>
</cp:coreProperties>
</file>