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G:\Mi unidad\Documentos de Trabajo\005 Procesos\096 OLARIS MARIA MAESTRE PANTOJA\"/>
    </mc:Choice>
  </mc:AlternateContent>
  <xr:revisionPtr revIDLastSave="0" documentId="13_ncr:1_{DFE8BB59-6502-4BC9-8363-0DDC63F32DCB}"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<sst xmlns="http://schemas.openxmlformats.org/spreadsheetml/2006/main" count="195" uniqueCount="154">
  <si>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</si>
  <si>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</si>
  <si>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05001310501120240004600</t>
  </si>
  <si>
    <t>Juzgado</t>
  </si>
  <si>
    <t>011 LABORAL CIRCUITO MEDELLIN</t>
  </si>
  <si>
    <t>Demandado</t>
  </si>
  <si>
    <t>COLFONDOS Y OTRO</t>
  </si>
  <si>
    <t xml:space="preserve">Demandante </t>
  </si>
  <si>
    <t>OLARIS MARIA MAESTRE PANTOJA. C.C: 49.734.680</t>
  </si>
  <si>
    <t>Tipo de vinculacion compañía</t>
  </si>
  <si>
    <t>LLAMADA EN GARANTIA</t>
  </si>
  <si>
    <t>Nombre de lesionado o muerto (s)</t>
  </si>
  <si>
    <t>N/A</t>
  </si>
  <si>
    <t>Fecha de los hechos</t>
  </si>
  <si>
    <t>01/08/1994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</si>
  <si>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</si>
  <si>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</si>
  <si>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</si>
  <si>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</si>
  <si>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</si>
  <si>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OLARIS MARIA MAESTRE PANTOJA, IDENTIFICADA CON LA C.C: 49.734.680SE AFILIÓ INICIALMENTE AL ISS ADMINISTRADA POR EL RPM. POSTERIORMENTE SE TRASLADÓ DE RÉGIMEN PARA COLFONDOS S.A., EL PASADO 26/07/1994 DONDE ACTUALMENTE SE ENCUENTRA, FONDO ESTE QUE ES ADMINISTRADO POR EL RAIS. QUE AL MOMENTO DE TRASLADARSE A COLFONDOS S.A., DICHA ENTIDAD PRIVADA OMITIÓ SU DEBER DE INFORMACIÓN, RESPECTO DE LAS CONSECUENCIAS QUE SE PRODUCÍA CON EL TRASLADO DEL RPM AL RAIS. QUE EL ASESOR DEL FONDO PRIVADO QUE LO ORIENTÓ AL MOMENTO DEL TRASLADO LE INDICÓ QUE CON COLFONDOS S.A., TENDRÍA MÁS BENEFICIOS ECONÓMICOS TALES COMO UNA PENSIÓN MÁS FAVORABLE QUE LA QUE OBTENDRÍA EN EL RPM, ADEMÁS DE ELLO LE INDICÓ QUE EL RPM TENDÍA A DESAPARECER PORQUE EL ISS TAMBIÉN CORRERÍA LA MISMA SUERTE. MOTIVO POR EL CUAL ACCEDIÓ AL TRASLADO, ENCONTRÁNDOSE ACTUALMENTE EN COLFONDOS S.A. EL 6/02/2024 MEDIANTE DERECHO DE PETICIÓN LE SOLICITÓ A COLFONDOS S.A., SE REALIZARA LA PROYECCIÓN DE LA PENSIÓN DE VEJEZ EN DONDE INDICARA TANTO LA MESADA EN EL RPM COMO EN EL RAIS, Y MEDIANTE RESPUESTA DEL 27/02/2024., SOLO INDICÓ LA MESADA PENSIONAL EN EL RAIS QUE PARA LA EDAD DE 60 AÑOS SERIA DE $1.505.342, PERO EN NADA DIJO RESPECTO DE LA POSIBLE MESADA PENSIONAL EN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</si>
  <si>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</si>
  <si>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</si>
  <si>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</si>
  <si>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</si>
  <si>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</si>
  <si>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</si>
  <si>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</si>
  <si>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</si>
  <si>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</si>
  <si>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</si>
  <si>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</si>
  <si>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</si>
  <si>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</si>
  <si>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</si>
  <si>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</si>
  <si>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</si>
  <si>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25/11/2024 (NOTIFICACION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</si>
  <si>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</si>
  <si>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</si>
  <si>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</si>
  <si>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</si>
  <si>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</si>
  <si>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</si>
  <si>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</si>
  <si>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</si>
  <si>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</si>
  <si>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</si>
  <si>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</si>
  <si>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</si>
  <si>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</si>
  <si>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</si>
  <si>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</si>
  <si>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</si>
  <si>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</si>
  <si>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</si>
  <si>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</si>
  <si>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</si>
  <si>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</si>
  <si>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</si>
  <si>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</si>
  <si>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</si>
  <si>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</si>
  <si>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</si>
  <si>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</si>
  <si>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</si>
  <si>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</si>
  <si>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</si>
  <si>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</si>
  <si>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</si>
  <si>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</si>
  <si>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</si>
  <si>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</si>
  <si>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</si>
  <si>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</si>
  <si>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</si>
  <si>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</si>
  <si>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</si>
  <si>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</si>
  <si>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</si>
  <si>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</si>
  <si>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</si>
  <si>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</si>
  <si>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</si>
  <si>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</si>
  <si>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AJR2690</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</si>
  <si>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</si>
  <si>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</si>
  <si>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</si>
  <si>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</si>
  <si>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</si>
  <si>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</si>
  <si>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</si>
  <si>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</si>
  <si>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</si>
  <si>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</si>
  <si>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</si>
  <si>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</si>
  <si>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</si>
  <si>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</si>
  <si>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</si>
  <si>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</si>
  <si>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 PREVIA
1.	NO COMPRENDER LA DEMANDA TODOS LOS LITISCONSORTES NECESARIOS 
EXCEPCIONES DE FONDO FRENTE AL DEMANDA
1.	FALTA DE LEGITIMACIÓN EN LA CAUSA POR PASIVA DE ALLIANZ SEGUROS S.A. 
2.	COBRO DE LO NO DEBIDO Y ENRIQUECIMIENTO SIN JUSTA CAUSA 
3.	PRESCRIPCIÓN 
4.	GENÉRICA O INNOMINADA
EXCEPCIONES DE FONDO FRENTE AL LLAMAMIENTO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INEXISTENCIA DE OBLIGACIÓN.
4.	ALLIANZ SEGUROS DE VIDA S.A. Y ALLIANZ SEGUROS S.A. SON ENTIDADES JURIDICAS DIFERENTES.
5.	COBRO DE LO NO DEBIDO Y ENRIQUECIMIENTO SIN JUSTA CAUSA 
6.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</si>
  <si>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</si>
  <si>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</si>
  <si>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</si>
  <si>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</si>
  <si>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</si>
  <si>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</si>
  <si>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</si>
  <si>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</si>
  <si>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</si>
  <si>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</si>
  <si>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</si>
  <si>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</si>
  <si>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</si>
  <si>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</si>
  <si>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</si>
  <si>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</si>
  <si>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</si>
  <si>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</si>
  <si>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</si>
  <si>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</si>
  <si>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</si>
  <si>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</si>
  <si>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</si>
  <si>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</si>
  <si>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</si>
  <si>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</si>
  <si>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</si>
  <si>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</si>
  <si>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</si>
  <si>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</si>
  <si>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</si>
  <si>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</si>
  <si>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</si>
  <si>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</si>
  <si>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</si>
  <si>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</si>
  <si>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</si>
  <si>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</si>
  <si>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</si>
  <si>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</si>
  <si>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</si>
  <si>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</si>
  <si>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</si>
  <si>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</si>
  <si>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</si>
  <si>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</si>
  <si>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</si>
  <si>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</si>
  <si>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</si>
  <si>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</si>
  <si>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el mes de  agosto de 1994 hasta la fecha (ii) Las consecuencias de la ineficacia que se pretende en la demanda son frente a la afiliación al RAIS efectuado por la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</si>
</sst>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08D40C81-96DB-4ED8-8299-1C1C929F5771}"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4-12-09T16:20:29.18" personId="{08D40C81-96DB-4ED8-8299-1C1C929F5771}" id="{6BE97BD3-C94A-4CC7-944E-CA0D1F5E637F}">
    <text>La fecha de traslado no coicide con la de esta Dte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8" t="s">
        <v>19</v>
      </c>
      <c r="B12" s="40" t="s">
        <v>20</v>
      </c>
      <c r="C12" s="40"/>
    </row>
    <row r="13" spans="1:3" ht="30" customHeight="1" x14ac:dyDescent="0.25">
      <c r="A13" s="48"/>
      <c r="B13" s="40"/>
      <c r="C13" s="40"/>
    </row>
    <row r="14" spans="1:3" ht="73.5" customHeight="1" x14ac:dyDescent="0.25">
      <c r="A14" s="48"/>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5">
        <v>45622</v>
      </c>
      <c r="C27" s="46"/>
    </row>
    <row r="28" spans="1:3" x14ac:dyDescent="0.25">
      <c r="A28" s="5" t="s">
        <v>36</v>
      </c>
      <c r="B28" s="45" t="s">
        <v>37</v>
      </c>
      <c r="C28" s="46"/>
    </row>
    <row r="29" spans="1:3" x14ac:dyDescent="0.25">
      <c r="A29" s="5" t="s">
        <v>38</v>
      </c>
      <c r="B29" s="47">
        <v>45547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05001310501120240004600</v>
      </c>
      <c r="C3" s="40"/>
    </row>
    <row r="4" spans="1:3" x14ac:dyDescent="0.25">
      <c r="A4" s="5" t="s">
        <v>3</v>
      </c>
      <c r="B4" s="40" t="str">
        <f>'GENERALES NOTA 322'!B3:C3</f>
        <v>011 LABORAL CIRCUITO MEDELLIN</v>
      </c>
      <c r="C4" s="40"/>
    </row>
    <row r="5" spans="1:3" x14ac:dyDescent="0.25">
      <c r="A5" s="5" t="s">
        <v>5</v>
      </c>
      <c r="B5" s="40" t="str">
        <f>'GENERALES NOTA 322'!B4:C4</f>
        <v>COLFONDOS Y OTRO</v>
      </c>
      <c r="C5" s="40"/>
    </row>
    <row r="6" spans="1:3" x14ac:dyDescent="0.25">
      <c r="A6" s="5" t="s">
        <v>7</v>
      </c>
      <c r="B6" s="40" t="str">
        <f>'GENERALES NOTA 322'!B5:C5</f>
        <v>OLARIS MARIA MAESTRE PANTOJA. C.C: 49.734.680</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85</v>
      </c>
      <c r="C2" s="86"/>
    </row>
    <row r="3" spans="1:6" x14ac:dyDescent="0.25">
      <c r="A3" s="21" t="s">
        <v>1</v>
      </c>
      <c r="B3" s="87" t="str">
        <f>'GENERALES NOTA 322'!B2:C2</f>
        <v>05001310501120240004600</v>
      </c>
      <c r="C3" s="87"/>
    </row>
    <row r="4" spans="1:6" x14ac:dyDescent="0.25">
      <c r="A4" s="21" t="s">
        <v>3</v>
      </c>
      <c r="B4" s="87" t="str">
        <f>'GENERALES NOTA 322'!B3:C3</f>
        <v>011 LABORAL CIRCUITO MEDELLIN</v>
      </c>
      <c r="C4" s="87"/>
    </row>
    <row r="5" spans="1:6" x14ac:dyDescent="0.25">
      <c r="A5" s="21" t="s">
        <v>5</v>
      </c>
      <c r="B5" s="87" t="str">
        <f>'GENERALES NOTA 322'!B4:C4</f>
        <v>COLFONDOS Y OTRO</v>
      </c>
      <c r="C5" s="87"/>
    </row>
    <row r="6" spans="1:6" ht="14.45" customHeight="1" x14ac:dyDescent="0.25">
      <c r="A6" s="21" t="s">
        <v>7</v>
      </c>
      <c r="B6" s="87" t="str">
        <f>'GENERALES NOTA 322'!B5:C5</f>
        <v>OLARIS MARIA MAESTRE PANTOJA. C.C: 49.734.680</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86</v>
      </c>
      <c r="C13" s="24"/>
    </row>
    <row r="14" spans="1:6" x14ac:dyDescent="0.25">
      <c r="A14" s="88"/>
      <c r="B14" s="22" t="s">
        <v>87</v>
      </c>
      <c r="C14" s="24"/>
      <c r="E14" t="s">
        <v>88</v>
      </c>
      <c r="F14" s="17">
        <v>0.7</v>
      </c>
    </row>
    <row r="15" spans="1:6" x14ac:dyDescent="0.25">
      <c r="A15" s="23" t="s">
        <v>89</v>
      </c>
      <c r="B15" s="85" t="s">
        <v>90</v>
      </c>
      <c r="C15" s="86"/>
    </row>
    <row r="16" spans="1:6" ht="15" customHeight="1" x14ac:dyDescent="0.25">
      <c r="A16" s="21" t="s">
        <v>91</v>
      </c>
      <c r="B16" s="83" t="s">
        <v>153</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05001310501120240004600</v>
      </c>
      <c r="C3" s="40"/>
    </row>
    <row r="4" spans="1:3" x14ac:dyDescent="0.25">
      <c r="A4" s="5" t="s">
        <v>3</v>
      </c>
      <c r="B4" s="40" t="str">
        <f>'GENERALES NOTA 322'!B3:C3</f>
        <v>011 LABORAL CIRCUITO MEDELLIN</v>
      </c>
      <c r="C4" s="40"/>
    </row>
    <row r="5" spans="1:3" ht="29.1" customHeight="1" x14ac:dyDescent="0.25">
      <c r="A5" s="5" t="s">
        <v>5</v>
      </c>
      <c r="B5" s="40" t="str">
        <f>'GENERALES NOTA 322'!B4:C4</f>
        <v>COLFONDOS Y OTRO</v>
      </c>
      <c r="C5" s="40"/>
    </row>
    <row r="6" spans="1:3" x14ac:dyDescent="0.25">
      <c r="A6" s="5" t="s">
        <v>7</v>
      </c>
      <c r="B6" s="40" t="str">
        <f>'GENERALES NOTA 322'!B5:C5</f>
        <v>OLARIS MARIA MAESTRE PANTOJA. C.C: 49.734.680</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117</v>
      </c>
      <c r="C1" s="8" t="s">
        <v>49</v>
      </c>
      <c r="D1" s="8" t="s">
        <v>53</v>
      </c>
      <c r="E1" s="3" t="s">
        <v>54</v>
      </c>
      <c r="F1" s="2" t="s">
        <v>88</v>
      </c>
      <c r="G1" s="2" t="s">
        <v>118</v>
      </c>
      <c r="H1" s="4">
        <v>0.7</v>
      </c>
      <c r="I1" t="s">
        <v>119</v>
      </c>
      <c r="J1" t="s">
        <v>120</v>
      </c>
      <c r="L1" t="s">
        <v>10</v>
      </c>
    </row>
    <row r="2" spans="1:12" x14ac:dyDescent="0.25">
      <c r="A2" t="s">
        <v>121</v>
      </c>
      <c r="B2" t="s">
        <v>116</v>
      </c>
      <c r="C2" t="s">
        <v>122</v>
      </c>
      <c r="D2" s="2" t="s">
        <v>123</v>
      </c>
      <c r="E2" s="1" t="s">
        <v>124</v>
      </c>
      <c r="F2" s="2" t="s">
        <v>90</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90</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2024-12-10T15:53:46Z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