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G:\Mi unidad\Documentos de Trabajo\005 Procesos\076 DIEGO HERNANDEZ RESTREPO\"/>
    </mc:Choice>
  </mc:AlternateContent>
  <xr:revisionPtr revIDLastSave="0" documentId="13_ncr:1_{148D7B17-55D4-41F8-B149-1FE9A6A99544}" xr6:coauthVersionLast="47" xr6:coauthVersionMax="47" xr10:uidLastSave="{00000000-0000-0000-0000-000000000000}"/>
  <bookViews>
    <workbookView xWindow="-120" yWindow="-120" windowWidth="29040" windowHeight="157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<sst xmlns="http://schemas.openxmlformats.org/spreadsheetml/2006/main" count="195" uniqueCount="154">
  <si>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</si>
  <si>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</si>
  <si>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11001310501020210008700</t>
  </si>
  <si>
    <t>Juzgado</t>
  </si>
  <si>
    <t>10 LABORAL CIRCUITO BOGOTA</t>
  </si>
  <si>
    <t>Demandado</t>
  </si>
  <si>
    <t>COLFONDOS Y OTRO</t>
  </si>
  <si>
    <t xml:space="preserve">Demandante </t>
  </si>
  <si>
    <t>DIEGO HERNANDEZ  RESTREPO. C.C:  19.483.362</t>
  </si>
  <si>
    <t>Tipo de vinculacion compañía</t>
  </si>
  <si>
    <t>LLAMADA EN GARANTIA</t>
  </si>
  <si>
    <t>Nombre de lesionado o muerto (s)</t>
  </si>
  <si>
    <t>N/A</t>
  </si>
  <si>
    <t>Fecha de los hechos</t>
  </si>
  <si>
    <t>01/04/1995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</si>
  <si>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</si>
  <si>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</si>
  <si>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</si>
  <si>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</si>
  <si>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</si>
  <si>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DIEGO HERNANDEZ  RESTREPO, IDENTIFICADO CON LA C.C:  19.483.362, NACIÓ EL 17/08/1962. EMPEZÓ A COTIZAR A SEGURIDAD SOCIAL EN PENSIONES DESDE EL 16/08/1983 EN EL ENTONCES I.S.S. HOY COLPENSIONES. SUSCRIBIÓ FORMULARIO DE AFILIACIÓN CON PORVENIR S.A. EL 7/03/1995, TRASLADÁNDOSE DE ESTA MANERA DEL RPM AL RAIS. EL ASESOR DE PORVENIR S.A., AFIRMABA QUE EL ISS ESTABA POR SER LIQUIDADO, POR LO CUAL, AL SEGUIR APORTANDO PERDERÍA SU DINERO Y NUNCA OBTENDRÍA UNA PENSIÓN DE VEJEZ. LE ASEGURÓ QUE SU PENSIÓN SERÍA MÁS BENEFICIOSA EN EL R.A.I.S. QUE EN COLPENSIONES. PORVENIR S.A. NUNCA LE INFORMÓ AL DEMANDANTE SOBRE LAS CONSECUENCIAS DEL TRASLADO DE RÉGIMEN, ASÍ COMO LA POSIBLE PÉRDIDA DE BENEFICIOS PENSIONALES, LIMITÁNDOSE ÚNICAMENTE A HACER EFECTIVA SU VINCULACIÓN. EN NOVIEMBRE DE 2007 SE TRASLADÓ A SKANDIA S.A. EL DÍA 26/09/2019, SE RADICÓ EN COLPENSIONES FORMULARIO DE AFILIACIÓN PARA OBTENER EL TRASLADO DEL RAIS AL RPM, EL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</si>
  <si>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</si>
  <si>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</si>
  <si>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</si>
  <si>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</si>
  <si>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</si>
  <si>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</si>
  <si>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</si>
  <si>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</si>
  <si>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</si>
  <si>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</si>
  <si>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</si>
  <si>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</si>
  <si>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</si>
  <si>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</si>
  <si>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</si>
  <si>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</si>
  <si>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6/11/2024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</si>
  <si>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</si>
  <si>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</si>
  <si>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</si>
  <si>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</si>
  <si>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</si>
  <si>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</si>
  <si>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</si>
  <si>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</si>
  <si>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</si>
  <si>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</si>
  <si>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</si>
  <si>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</si>
  <si>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</si>
  <si>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</si>
  <si>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</si>
  <si>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</si>
  <si>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</si>
  <si>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</si>
  <si>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</si>
  <si>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</si>
  <si>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</si>
  <si>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</si>
  <si>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</si>
  <si>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</si>
  <si>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</si>
  <si>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</si>
  <si>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</si>
  <si>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</si>
  <si>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</si>
  <si>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</si>
  <si>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</si>
  <si>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</si>
  <si>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</si>
  <si>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</si>
  <si>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</si>
  <si>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</si>
  <si>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</si>
  <si>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</si>
  <si>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</si>
  <si>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</si>
  <si>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</si>
  <si>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</si>
  <si>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</si>
  <si>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</si>
  <si>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</si>
  <si>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</si>
  <si>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</si>
  <si>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	AJR2665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</si>
  <si>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</si>
  <si>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</si>
  <si>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</si>
  <si>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</si>
  <si>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</si>
  <si>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</si>
  <si>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abril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</si>
  <si>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</si>
  <si>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</si>
  <si>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</si>
  <si>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</si>
  <si>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</si>
  <si>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</si>
  <si>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</si>
  <si>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</si>
  <si>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</si>
  <si>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</si>
  <si>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DE MERITO FRENTE A LA DEMANDA
1.	LAS EXCEPCIONES FORMULADAS POR LA ENTIDAD QUE EFECTUÓ EL LLAMAMIENTO EN GARANTÍA A MI PROCURADA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DEL SEÑOR DIEGO HERNANDEZ RESTREPO AL RÉGIMEN DE AHORRO INDIVIDUAL CON SOLIDARIDAD 
8.	ERROR DE DERECHO NO VICIA EL CONSENTIMIENTO
9.	PROHIBICIÓN DEL TRASLADO DEL RÉGIMEN DE AHORRO INDIVIDUAL CON SOLIDARIDAD AL RÉGIMEN DE PRIMA MEDIA CON PRESTACIÓN DEFINIDA
10.	EL TRASLADO ENTRE ADMINISTRADORAS DEL RAIS DENOTA LA VOLUNTAD DE LA AFILIADA DE PERMANECER EN EL RÉGIMEN DE AHORRO INDIVIDUAL CON SOLIDARIDAD Y CONSIGO, SE CONFIGURA UN ACTO DE RELACIONAMIENTO QUE PRESUPONE EL CONOCIMIENTO DEL FUNCIONAMIENTO DE DICHO RÉGIMEN   
11.	INEXISTENCIA DE LA OBLIGACIÓN DE DEVOLVER EL SEGURO PREVISIONAL CUANDO SE DECLARA LA NULIDAD Y/O INEFICACIA DE LA AFILIACIÓN POR FALTA DE CAUSA Y PORQUE AFECTA DERECHOS DE TERCEROS DE BUENA FE
12.	PRESCRIPCION
13.	BUENA FE
14.	GENÉRICA O INNOMINADA
IV.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</si>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</sst>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7"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45609</v>
      </c>
      <c r="C27" s="39"/>
    </row>
    <row r="28" spans="1:3" x14ac:dyDescent="0.25">
      <c r="A28" s="5" t="s">
        <v>36</v>
      </c>
      <c r="B28" s="35" t="s">
        <v>37</v>
      </c>
      <c r="C28" s="35"/>
    </row>
    <row r="29" spans="1:3" x14ac:dyDescent="0.25">
      <c r="A29" s="5" t="s">
        <v>38</v>
      </c>
      <c r="B29" s="35">
        <v>45617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11001310501020210008700</v>
      </c>
      <c r="C3" s="36"/>
    </row>
    <row r="4" spans="1:3" x14ac:dyDescent="0.25">
      <c r="A4" s="5" t="s">
        <v>3</v>
      </c>
      <c r="B4" s="36" t="str">
        <f>'GENERALES NOTA 322'!B3:C3</f>
        <v>10 LABORAL CIRCUITO BOGOTA</v>
      </c>
      <c r="C4" s="36"/>
    </row>
    <row r="5" spans="1:3" x14ac:dyDescent="0.25">
      <c r="A5" s="5" t="s">
        <v>5</v>
      </c>
      <c r="B5" s="36" t="str">
        <f>'GENERALES NOTA 322'!B4:C4</f>
        <v>COLFONDOS Y OTRO</v>
      </c>
      <c r="C5" s="36"/>
    </row>
    <row r="6" spans="1:3" x14ac:dyDescent="0.25">
      <c r="A6" s="5" t="s">
        <v>7</v>
      </c>
      <c r="B6" s="36" t="str">
        <f>'GENERALES NOTA 322'!B5:C5</f>
        <v>DIEGO HERNANDEZ  RESTREPO. C.C:  19.483.362</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11001310501020210008700</v>
      </c>
      <c r="C3" s="75"/>
    </row>
    <row r="4" spans="1:6" x14ac:dyDescent="0.25">
      <c r="A4" s="21" t="s">
        <v>3</v>
      </c>
      <c r="B4" s="75" t="str">
        <f>'GENERALES NOTA 322'!B3:C3</f>
        <v>10 LABORAL CIRCUITO BOGOTA</v>
      </c>
      <c r="C4" s="75"/>
    </row>
    <row r="5" spans="1:6" x14ac:dyDescent="0.25">
      <c r="A5" s="21" t="s">
        <v>5</v>
      </c>
      <c r="B5" s="75" t="str">
        <f>'GENERALES NOTA 322'!B4:C4</f>
        <v>COLFONDOS Y OTRO</v>
      </c>
      <c r="C5" s="75"/>
    </row>
    <row r="6" spans="1:6" ht="14.45" customHeight="1" x14ac:dyDescent="0.25">
      <c r="A6" s="21" t="s">
        <v>7</v>
      </c>
      <c r="B6" s="75" t="str">
        <f>'GENERALES NOTA 322'!B5:C5</f>
        <v>DIEGO HERNANDEZ  RESTREPO. C.C:  19.483.362</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92</v>
      </c>
      <c r="C16" s="72"/>
    </row>
    <row r="17" spans="1:3" ht="28.5" customHeight="1" x14ac:dyDescent="0.25">
      <c r="A17" s="14" t="s">
        <v>93</v>
      </c>
      <c r="B17" s="81">
        <f>((C19+C20+C22+C23)-C26)*C25*C27</f>
        <v>0</v>
      </c>
      <c r="C17" s="81"/>
    </row>
    <row r="18" spans="1:3" x14ac:dyDescent="0.25">
      <c r="A18" s="23" t="s">
        <v>94</v>
      </c>
      <c r="B18" s="79" t="s">
        <v>24</v>
      </c>
      <c r="C18" s="80"/>
    </row>
    <row r="19" spans="1:3" x14ac:dyDescent="0.25">
      <c r="A19" s="87"/>
      <c r="B19" s="22" t="s">
        <v>25</v>
      </c>
      <c r="C19" s="19">
        <v>0</v>
      </c>
    </row>
    <row r="20" spans="1:3" x14ac:dyDescent="0.25">
      <c r="A20" s="88"/>
      <c r="B20" s="22" t="s">
        <v>26</v>
      </c>
      <c r="C20" s="19">
        <v>0</v>
      </c>
    </row>
    <row r="21" spans="1:3" x14ac:dyDescent="0.25">
      <c r="A21" s="88"/>
      <c r="B21" s="77" t="s">
        <v>27</v>
      </c>
      <c r="C21" s="78"/>
    </row>
    <row r="22" spans="1:3" x14ac:dyDescent="0.25">
      <c r="A22" s="88"/>
      <c r="B22" s="22" t="s">
        <v>86</v>
      </c>
      <c r="C22" s="19">
        <v>0</v>
      </c>
    </row>
    <row r="23" spans="1:3" ht="45" x14ac:dyDescent="0.25">
      <c r="A23" s="88"/>
      <c r="B23" s="22" t="s">
        <v>95</v>
      </c>
      <c r="C23" s="19">
        <v>0</v>
      </c>
    </row>
    <row r="24" spans="1:3" x14ac:dyDescent="0.25">
      <c r="A24" s="88"/>
      <c r="B24" s="77" t="s">
        <v>96</v>
      </c>
      <c r="C24" s="78"/>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81">
        <f>IFERROR(B17*(VLOOKUP(B15,Hoja2!$G$1:$H$6,2,0)),16666)</f>
        <v>16666</v>
      </c>
      <c r="C28" s="81"/>
    </row>
    <row r="29" spans="1:3" ht="30" x14ac:dyDescent="0.25">
      <c r="A29" s="21" t="s">
        <v>100</v>
      </c>
      <c r="B29" s="82" t="s">
        <v>101</v>
      </c>
      <c r="C29" s="83"/>
    </row>
    <row r="30" spans="1:3" ht="30" x14ac:dyDescent="0.25">
      <c r="A30" s="21" t="s">
        <v>102</v>
      </c>
      <c r="B30" s="84" t="s">
        <v>103</v>
      </c>
      <c r="C30" s="85"/>
    </row>
    <row r="31" spans="1:3" ht="18.75" x14ac:dyDescent="0.25">
      <c r="A31" s="29" t="s">
        <v>104</v>
      </c>
      <c r="B31" s="29"/>
      <c r="C31" s="29"/>
    </row>
    <row r="32" spans="1:3" x14ac:dyDescent="0.25">
      <c r="A32" s="30" t="s">
        <v>105</v>
      </c>
      <c r="B32" s="86"/>
      <c r="C32" s="86"/>
    </row>
    <row r="33" spans="1:3" x14ac:dyDescent="0.25">
      <c r="A33" s="30" t="s">
        <v>106</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107</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11001310501020210008700</v>
      </c>
      <c r="C3" s="36"/>
    </row>
    <row r="4" spans="1:3" x14ac:dyDescent="0.25">
      <c r="A4" s="5" t="s">
        <v>3</v>
      </c>
      <c r="B4" s="36" t="str">
        <f>'GENERALES NOTA 322'!B3:C3</f>
        <v>10 LABORAL CIRCUITO BOGOTA</v>
      </c>
      <c r="C4" s="36"/>
    </row>
    <row r="5" spans="1:3" ht="29.1" customHeight="1" x14ac:dyDescent="0.25">
      <c r="A5" s="5" t="s">
        <v>5</v>
      </c>
      <c r="B5" s="36" t="str">
        <f>'GENERALES NOTA 322'!B4:C4</f>
        <v>COLFONDOS Y OTRO</v>
      </c>
      <c r="C5" s="36"/>
    </row>
    <row r="6" spans="1:3" x14ac:dyDescent="0.25">
      <c r="A6" s="5" t="s">
        <v>7</v>
      </c>
      <c r="B6" s="36" t="str">
        <f>'GENERALES NOTA 322'!B5:C5</f>
        <v>DIEGO HERNANDEZ  RESTREPO. C.C:  19.483.362</v>
      </c>
      <c r="C6" s="36"/>
    </row>
    <row r="7" spans="1:3" ht="43.5" customHeight="1" x14ac:dyDescent="0.25">
      <c r="A7" s="5" t="s">
        <v>9</v>
      </c>
      <c r="B7" s="36" t="str">
        <f>'GENERALES NOTA 322'!B6:C6</f>
        <v>LLAMADA EN GARANTIA</v>
      </c>
      <c r="C7" s="36"/>
    </row>
    <row r="8" spans="1:3" x14ac:dyDescent="0.25">
      <c r="A8" s="5" t="s">
        <v>108</v>
      </c>
      <c r="B8" s="36"/>
      <c r="C8" s="36"/>
    </row>
    <row r="9" spans="1:3" x14ac:dyDescent="0.25">
      <c r="A9" s="15" t="s">
        <v>94</v>
      </c>
      <c r="B9" s="89"/>
      <c r="C9" s="89"/>
    </row>
    <row r="10" spans="1:3" x14ac:dyDescent="0.25">
      <c r="A10" s="15" t="s">
        <v>109</v>
      </c>
      <c r="B10" s="36"/>
      <c r="C10" s="36"/>
    </row>
    <row r="11" spans="1:3" ht="30" x14ac:dyDescent="0.25">
      <c r="A11" s="15" t="s">
        <v>110</v>
      </c>
      <c r="B11" s="90"/>
      <c r="C11" s="56"/>
    </row>
    <row r="12" spans="1:3" ht="60" x14ac:dyDescent="0.25">
      <c r="A12" s="5" t="s">
        <v>111</v>
      </c>
      <c r="B12" s="36"/>
      <c r="C12" s="36"/>
    </row>
    <row r="13" spans="1:3" ht="60" x14ac:dyDescent="0.25">
      <c r="A13" s="5" t="s">
        <v>112</v>
      </c>
      <c r="B13" s="36"/>
      <c r="C13" s="36"/>
    </row>
    <row r="14" spans="1:3" x14ac:dyDescent="0.25">
      <c r="A14" s="5" t="s">
        <v>113</v>
      </c>
      <c r="B14" s="11"/>
      <c r="C14" s="11"/>
    </row>
    <row r="15" spans="1:3" x14ac:dyDescent="0.25">
      <c r="A15" s="15" t="s">
        <v>114</v>
      </c>
      <c r="B15" s="36"/>
      <c r="C15" s="36"/>
    </row>
    <row r="16" spans="1:3" x14ac:dyDescent="0.25">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ALEJANDRO FRANCO DELGADO</cp:lastModifiedBy>
  <cp:revision/>
  <dcterms:created xsi:type="dcterms:W3CDTF">2020-12-07T14:41:17Z</dcterms:created>
  <dcterms:modified xsi:type="dcterms:W3CDTF">2024-11-21T22:41:16Z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