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264588F6-47A2-4E71-AB74-00ABA844DA29}"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<sst xmlns="http://schemas.openxmlformats.org/spreadsheetml/2006/main" count="171" uniqueCount="144">
  <si>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</si>
  <si>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</si>
  <si>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</si>
  <si>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</si>
  <si>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</si>
  <si>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</si>
  <si>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</si>
  <si>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</si>
  <si>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</si>
  <si>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</si>
  <si>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</si>
  <si>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</si>
  <si>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</si>
  <si>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</si>
  <si>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</si>
  <si>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</si>
  <si>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</si>
  <si>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</si>
  <si>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</si>
  <si>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</si>
  <si>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</si>
  <si>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</si>
  <si>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</si>
  <si>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</si>
  <si>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</si>
  <si>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</si>
  <si>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</si>
  <si>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</si>
  <si>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</si>
  <si>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</si>
  <si>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</si>
  <si>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</si>
  <si>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</si>
  <si>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</si>
  <si>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</si>
  <si>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</si>
  <si>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</si>
  <si>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</si>
  <si>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</si>
  <si>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</si>
  <si>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</si>
  <si>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</si>
  <si>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</si>
  <si>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</si>
  <si>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</si>
  <si>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</si>
  <si>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</si>
  <si>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</si>
  <si>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</si>
  <si>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</si>
  <si>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</si>
  <si>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</si>
  <si>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</si>
  <si>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</si>
  <si>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</si>
  <si>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</si>
  <si>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</si>
  <si>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</si>
  <si>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</si>
  <si>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</si>
  <si>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</si>
  <si>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</si>
  <si>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</si>
  <si>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</si>
  <si>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</si>
  <si>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</si>
  <si>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</si>
  <si>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</si>
  <si>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</si>
  <si>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</si>
  <si>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</si>
  <si>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</si>
  <si>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</si>
  <si>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</si>
  <si>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</si>
  <si>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</si>
  <si>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</si>
  <si>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</si>
  <si>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</si>
  <si>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</si>
  <si>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</si>
  <si>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</si>
  <si>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</si>
  <si>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</si>
  <si>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</si>
  <si>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</si>
  <si>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</si>
  <si>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</si>
  <si>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</si>
  <si>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</si>
  <si>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</si>
  <si>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</si>
  <si>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</si>
  <si>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</si>
  <si>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</si>
  <si>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</si>
  <si>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</si>
  <si>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</si>
  <si>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</si>
  <si>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</si>
  <si>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</si>
  <si>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</si>
  <si>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</si>
  <si>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</si>
  <si>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</si>
  <si>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</si>
  <si>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</si>
  <si>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</si>
  <si>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</si>
  <si>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</si>
  <si>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</si>
  <si>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</si>
  <si>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</si>
  <si>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</si>
  <si>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</si>
  <si>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</si>
  <si>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</si>
  <si>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</si>
  <si>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</si>
  <si>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</si>
  <si>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</si>
  <si>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</si>
  <si>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</si>
  <si>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</si>
  <si>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</si>
  <si>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</si>
  <si>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</si>
  <si>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</si>
  <si>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</si>
  <si>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Contraloria General de Santiago de Cali</t>
  </si>
  <si>
    <t>Distrito Especial de Santiago de Cali</t>
  </si>
  <si>
    <t>Dar apertura al proceso que hoy nos ocupa por el presunto detrimento patrimonial en cuantía de SEIS MILLONES OCHOCIENTOS SETENTA Y TRES MIL SETECIENTOS TREINTA Y CINCO PESOS ($6.873.735) M/CTE</t>
  </si>
  <si>
    <t>N/A</t>
  </si>
  <si>
    <t>1900.27.06.24.1681</t>
  </si>
  <si>
    <t xml:space="preserve">PÓLIZA DE SEGUROS DE MODULAR COMERCIAL </t>
  </si>
  <si>
    <t xml:space="preserve"> La contingencia se debe establecerse como EVENTUAL, considerando que la Póliza de Seguros de Modular Comercial No. 1000074 (certificado interno No 3335224026165) ofrece cobertura material y temporal. Por otro lado, con respecto a la responsabilidad del presunto responsable, si bien la Contraloría evoca el desconocimiento de la circular No 4135.010.22.2.1020.000679 expedida por el Distrito Especial de Santiago de Cali para la vigencia 2023, lo cierto es que se desconoce las razones de fondo que llevaron a desconocer la tabla de honorarios allí establecida, igualmente, la presunta responsable si bien no estaba a cargo del diseño de los estudios previos que sirvieron de base para el pago de honorarios superiores a los establecidos en la circular, si realizó la contratación de los señores Juan Felipe Cardozo y Álvaro Muñoz. Hay cobertura material de la Póliza de Seguros de Modular Comercial No. 1000074 (certificado interno No 3335224026165), pues amparara la pérdida patrimonial del asegurado, DISTRITO ESPECIAL DE SANTIAGO DE CALI, como consecuencia de conductas que generen fallos con responsabilidad fiscal. Por otro lado, la póliza presta cobertura temporal, toda vez que se pactó bajo la modalidad de descubrimiento, dado que el condicionado particular habla de reclamaciones, pero el general es el que nos precisa que es descubrimiento; aunado a esto, su vigencia inició desde el 29 de febrero de 2024 hasta el 15 de noviembre de 2024. Y el auto de apertura No 1900.27.06.24.186 se expidió el 28 de octubre de 2024. Es decir, durante la vigencia de la póliza.
Ahora bien, con respecto a la responsabilidad del presunto responsable, dentro del expediente se manifiesta que se desconoció la circular No 4135.010.22.2.1020.000679 expedida por el Distrito Especial de Santiago de Cali para la vigencia 2023, toda vez que se realizaron pagos de honorarios superiores a los allí fijados en la contratación de los servicios de los señores Juan Felipe Cardozo y Álvaro Muñoz. No obstante, se desconoce las razones de fondo que motivaron al pago de tales montos, igualmente, la presunta responsable no realizó los estudios previos que dieron origen a la contratación de los señores Juan Felipe Cardozo y Álvaro Muñoz, pero si la contratación de estos. Así, dependerá de que suceda en el desarrollo del proceso y lo que manifieste la presunta responsable.</t>
  </si>
  <si>
    <t>Vigencia 2023</t>
  </si>
  <si>
    <t>GUSTAVO HERRERA AVILA</t>
  </si>
  <si>
    <t>Expedición del Auto de apertura, pronunciamiento sobre este</t>
  </si>
  <si>
    <t>El total del supuesto daño patrimonial corresponde a $ 6.873.735. Además, el porcentaje del coaseguro aceptado es del 19%; por ello, el valor que le correspondería a pagar a la aseguradora en caso de ser condenada es de $1.306.009,65</t>
  </si>
  <si>
    <t>01 de noviembre de 2024</t>
  </si>
  <si>
    <t>30 de diciembre de 2024</t>
  </si>
  <si>
    <t>En el Formato de Traslado de Hallazgo Fiscal se mencionó que revisados los contratos 4148.050.26.1.049-2023 y 4148.050.26.1.076-2023, se evidenció que se realizaron pagos por honorarios superando el rango máximo según lo establece la Circular 4135.010.22.2.1020.000679 expedida por el Distrito Especial de Santiago de Cali para la vigencia 2023. En la Circular antes señalada, también se establece que está dirigida, entre otros, a: los secretarios de Despacho, Directores de Departamentos Administrativos, Directores de las Unidades Administrativas Especiales sin personería jurídica, como se califica el Teatro Municipal de Cali Enrique Buenaventura, la cual está adscrita a la Administración Distrital de Santiago de Cali en los términos previstos en la Ley 489 de 1998, produciendo un daño al patrimonio público valorado, presuntamente, en $6.873.735</t>
  </si>
  <si>
    <t>JULIE DEL PILAR REINA ( Directora UAE Teatro Municipal Enrique Buenaventura.)- MAPFRE SEGUROS GENERALES DE COLOMBIA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</si>
</sst>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6" fontId="8" fillId="0" borderId="1" xfId="0" applyNumberFormat="1" applyFont="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workbookViewId="0">
      <selection activeCell="M20" sqref="M20"/>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1" spans="1:19" x14ac:dyDescent="0.3">
      <c r="B1" t="s">
        <v>0</v>
      </c>
    </row>
    <row r="2" spans="1:19" ht="21" x14ac:dyDescent="0.3">
      <c r="A2" s="49" t="s">
        <v>1</v>
      </c>
      <c r="B2" s="49"/>
      <c r="C2" s="49"/>
      <c r="D2" s="49"/>
      <c r="E2" s="49"/>
      <c r="F2" s="49"/>
      <c r="G2" s="49"/>
      <c r="H2" s="49"/>
      <c r="O2" s="23"/>
      <c r="P2" s="24"/>
      <c r="Q2" s="24"/>
      <c r="R2" s="24"/>
      <c r="S2" s="24"/>
    </row>
    <row r="3" spans="1:19" x14ac:dyDescent="0.3">
      <c r="A3" s="46" t="s">
        <v>2</v>
      </c>
      <c r="B3" s="46"/>
      <c r="C3" s="46"/>
      <c r="D3" s="50" t="s">
        <v>141</v>
      </c>
      <c r="E3" s="50"/>
      <c r="F3" s="50"/>
      <c r="G3" s="50"/>
      <c r="H3" s="50"/>
      <c r="O3" s="25"/>
      <c r="P3" s="25"/>
      <c r="Q3" s="26"/>
      <c r="R3" s="26"/>
    </row>
    <row r="4" spans="1:19" x14ac:dyDescent="0.3">
      <c r="A4" s="40" t="s">
        <v>3</v>
      </c>
      <c r="B4" s="47" t="s">
        <v>126</v>
      </c>
      <c r="C4" s="47"/>
      <c r="D4" s="47"/>
      <c r="E4" s="40" t="s">
        <v>4</v>
      </c>
      <c r="F4" s="51" t="s">
        <v>100</v>
      </c>
      <c r="G4" s="51"/>
      <c r="H4" s="51"/>
      <c r="O4" s="25"/>
      <c r="P4" s="25"/>
      <c r="Q4" s="26"/>
      <c r="R4" s="26"/>
    </row>
    <row r="5" spans="1:19" x14ac:dyDescent="0.3">
      <c r="A5" s="40" t="s">
        <v>5</v>
      </c>
      <c r="B5" s="55" t="s">
        <v>140</v>
      </c>
      <c r="C5" s="55"/>
      <c r="D5" s="55"/>
      <c r="E5" s="40" t="s">
        <v>6</v>
      </c>
      <c r="F5" s="54" t="s">
        <v>102</v>
      </c>
      <c r="G5" s="54"/>
      <c r="H5" s="54"/>
      <c r="O5" s="25"/>
      <c r="P5" s="25"/>
      <c r="Q5" s="26"/>
      <c r="R5" s="26"/>
    </row>
    <row r="6" spans="1:19" ht="30.75" customHeight="1" x14ac:dyDescent="0.3">
      <c r="A6" s="40" t="s">
        <v>7</v>
      </c>
      <c r="B6" s="51" t="s">
        <v>129</v>
      </c>
      <c r="C6" s="51"/>
      <c r="D6" s="51"/>
      <c r="E6" s="51"/>
      <c r="F6" s="51"/>
      <c r="G6" s="51"/>
      <c r="H6" s="51"/>
      <c r="O6" s="25"/>
      <c r="P6" s="25"/>
      <c r="Q6" s="26"/>
      <c r="R6" s="28"/>
    </row>
    <row r="7" spans="1:19" ht="30.75" customHeight="1" x14ac:dyDescent="0.3">
      <c r="A7" s="40" t="s">
        <v>8</v>
      </c>
      <c r="B7" s="51" t="s">
        <v>143</v>
      </c>
      <c r="C7" s="51"/>
      <c r="D7" s="51"/>
      <c r="E7" s="51"/>
      <c r="F7" s="51"/>
      <c r="G7" s="51"/>
      <c r="H7" s="51"/>
      <c r="O7" s="25"/>
      <c r="P7" s="25"/>
      <c r="Q7" s="26"/>
      <c r="R7" s="28"/>
    </row>
    <row r="8" spans="1:19" ht="32.25" customHeight="1" x14ac:dyDescent="0.3">
      <c r="A8" s="40" t="s">
        <v>9</v>
      </c>
      <c r="B8" s="51" t="s">
        <v>130</v>
      </c>
      <c r="C8" s="51"/>
      <c r="D8" s="51"/>
      <c r="E8" s="51"/>
      <c r="F8" s="51"/>
      <c r="G8" s="51"/>
      <c r="H8" s="51"/>
      <c r="O8" s="25"/>
      <c r="P8" s="25"/>
      <c r="Q8" s="26"/>
      <c r="R8" s="28"/>
    </row>
    <row r="9" spans="1:19" ht="70.5" customHeight="1" x14ac:dyDescent="0.3">
      <c r="A9" s="40" t="s">
        <v>10</v>
      </c>
      <c r="B9" s="47" t="s">
        <v>131</v>
      </c>
      <c r="C9" s="47"/>
      <c r="D9" s="47"/>
      <c r="E9" s="47"/>
      <c r="F9" s="47"/>
      <c r="G9" s="47"/>
      <c r="H9" s="47"/>
      <c r="O9" s="25"/>
      <c r="P9" s="25"/>
      <c r="Q9" s="26"/>
      <c r="R9" s="28"/>
    </row>
    <row r="10" spans="1:19" x14ac:dyDescent="0.3">
      <c r="A10" s="40" t="s">
        <v>11</v>
      </c>
      <c r="B10" s="52">
        <v>6873735</v>
      </c>
      <c r="C10" s="52"/>
      <c r="D10" s="52"/>
      <c r="E10" s="52"/>
      <c r="F10" s="52"/>
      <c r="G10" s="52"/>
      <c r="H10" s="52"/>
      <c r="O10" s="25"/>
      <c r="P10" s="28"/>
      <c r="Q10" s="26"/>
      <c r="R10" s="28"/>
    </row>
    <row r="11" spans="1:19" ht="164.25" customHeight="1" x14ac:dyDescent="0.3">
      <c r="A11" s="40" t="s">
        <v>12</v>
      </c>
      <c r="B11" s="53" t="s">
        <v>142</v>
      </c>
      <c r="C11" s="53"/>
      <c r="D11" s="53"/>
      <c r="E11" s="53"/>
      <c r="F11" s="53"/>
      <c r="G11" s="53"/>
      <c r="H11" s="53"/>
      <c r="O11" s="25"/>
      <c r="P11" s="28"/>
      <c r="Q11" s="26"/>
      <c r="R11" s="28"/>
    </row>
    <row r="12" spans="1:19" ht="93" customHeight="1" x14ac:dyDescent="0.3">
      <c r="A12" s="40" t="s">
        <v>13</v>
      </c>
      <c r="B12" s="53" t="s">
        <v>135</v>
      </c>
      <c r="C12" s="53"/>
      <c r="D12" s="53"/>
      <c r="E12" s="53"/>
      <c r="F12" s="53"/>
      <c r="G12" s="53"/>
      <c r="H12" s="53"/>
      <c r="O12" s="25"/>
      <c r="P12" s="28"/>
      <c r="Q12" s="26"/>
      <c r="R12" s="28"/>
    </row>
    <row r="13" spans="1:19" ht="27.6" x14ac:dyDescent="0.3">
      <c r="A13" s="40" t="s">
        <v>14</v>
      </c>
      <c r="B13" s="41" t="s">
        <v>107</v>
      </c>
      <c r="C13" s="40" t="s">
        <v>15</v>
      </c>
      <c r="D13" s="42">
        <v>1306009</v>
      </c>
      <c r="E13" s="40" t="s">
        <v>16</v>
      </c>
      <c r="F13" s="51" t="s">
        <v>137</v>
      </c>
      <c r="G13" s="51"/>
      <c r="H13" s="51"/>
    </row>
    <row r="14" spans="1:19" ht="27.6" x14ac:dyDescent="0.3">
      <c r="A14" s="40" t="s">
        <v>17</v>
      </c>
      <c r="B14" s="51" t="s">
        <v>129</v>
      </c>
      <c r="C14" s="51"/>
      <c r="D14" s="51"/>
      <c r="E14" s="43" t="s">
        <v>18</v>
      </c>
      <c r="F14" s="51" t="s">
        <v>133</v>
      </c>
      <c r="G14" s="51"/>
      <c r="H14" s="51"/>
      <c r="P14" s="28"/>
      <c r="Q14" s="26"/>
      <c r="R14" s="28"/>
    </row>
    <row r="15" spans="1:19" ht="26.25" customHeight="1" x14ac:dyDescent="0.3">
      <c r="A15" s="40" t="s">
        <v>19</v>
      </c>
      <c r="B15" s="44"/>
      <c r="C15" s="40" t="s">
        <v>20</v>
      </c>
      <c r="D15" s="44">
        <v>1000074</v>
      </c>
      <c r="E15" s="45" t="s">
        <v>21</v>
      </c>
      <c r="F15" s="51" t="s">
        <v>134</v>
      </c>
      <c r="G15" s="51"/>
      <c r="H15" s="51"/>
      <c r="O15" s="25"/>
      <c r="P15" s="28"/>
      <c r="Q15" s="26"/>
      <c r="R15" s="28"/>
    </row>
    <row r="16" spans="1:19" ht="30.75" customHeight="1" x14ac:dyDescent="0.3">
      <c r="A16" s="40" t="s">
        <v>22</v>
      </c>
      <c r="B16" s="58" t="s">
        <v>128</v>
      </c>
      <c r="C16" s="59"/>
      <c r="D16" s="59"/>
      <c r="E16" s="59"/>
      <c r="F16" s="59"/>
      <c r="G16" s="59"/>
      <c r="H16" s="60"/>
      <c r="O16" s="25"/>
      <c r="P16" s="28"/>
      <c r="Q16" s="26"/>
      <c r="R16" s="28"/>
    </row>
    <row r="17" spans="1:8" ht="27.6" x14ac:dyDescent="0.3">
      <c r="A17" s="40" t="s">
        <v>23</v>
      </c>
      <c r="B17" s="50" t="s">
        <v>136</v>
      </c>
      <c r="C17" s="50"/>
      <c r="D17" s="50"/>
      <c r="E17" s="40" t="s">
        <v>24</v>
      </c>
      <c r="F17" s="50" t="s">
        <v>132</v>
      </c>
      <c r="G17" s="54"/>
      <c r="H17" s="54"/>
    </row>
    <row r="18" spans="1:8" x14ac:dyDescent="0.3">
      <c r="A18" s="56" t="s">
        <v>25</v>
      </c>
      <c r="B18" s="56"/>
      <c r="C18" s="56"/>
      <c r="D18" s="56"/>
      <c r="E18" s="56"/>
      <c r="F18" s="56"/>
      <c r="G18" s="56"/>
      <c r="H18" s="56"/>
    </row>
    <row r="19" spans="1:8" ht="25.5" customHeight="1" x14ac:dyDescent="0.3">
      <c r="A19" s="67">
        <v>1306009</v>
      </c>
      <c r="B19" s="57"/>
      <c r="C19" s="57"/>
      <c r="D19" s="57"/>
      <c r="E19" s="57"/>
      <c r="F19" s="57"/>
      <c r="G19" s="57"/>
      <c r="H19" s="57"/>
    </row>
    <row r="20" spans="1:8" ht="120.75" customHeight="1" x14ac:dyDescent="0.3">
      <c r="A20" s="47" t="s">
        <v>139</v>
      </c>
      <c r="B20" s="47"/>
      <c r="C20" s="47"/>
      <c r="D20" s="47"/>
      <c r="E20" s="47"/>
      <c r="F20" s="47"/>
      <c r="G20" s="47"/>
      <c r="H20" s="47"/>
    </row>
    <row r="21" spans="1:8" x14ac:dyDescent="0.3">
      <c r="A21" s="46" t="s">
        <v>26</v>
      </c>
      <c r="B21" s="46"/>
      <c r="C21" s="46"/>
      <c r="D21" s="46"/>
      <c r="E21" s="46"/>
      <c r="F21" s="46"/>
      <c r="G21" s="46"/>
      <c r="H21" s="46"/>
    </row>
    <row r="22" spans="1:8" ht="135.75" customHeight="1" x14ac:dyDescent="0.3">
      <c r="A22" s="48" t="s">
        <v>138</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49" t="s">
        <v>27</v>
      </c>
      <c r="B2" s="49"/>
      <c r="C2" s="49"/>
      <c r="D2" s="49"/>
      <c r="E2" s="49"/>
      <c r="F2" s="49"/>
    </row>
    <row r="3" spans="1:6" x14ac:dyDescent="0.3">
      <c r="A3" s="2" t="s">
        <v>7</v>
      </c>
      <c r="B3" s="65" t="str">
        <f>'1. ABOGADO EXTERNO'!B6:H6</f>
        <v>Contraloria General de Santiago de Cali</v>
      </c>
      <c r="C3" s="65"/>
      <c r="D3" s="65"/>
      <c r="E3" s="65"/>
      <c r="F3" s="65"/>
    </row>
    <row r="4" spans="1:6" x14ac:dyDescent="0.3">
      <c r="A4" s="2" t="s">
        <v>28</v>
      </c>
      <c r="B4" s="36"/>
      <c r="C4" s="2" t="s">
        <v>29</v>
      </c>
      <c r="D4" s="66"/>
      <c r="E4" s="66"/>
      <c r="F4" s="66"/>
    </row>
    <row r="5" spans="1:6" x14ac:dyDescent="0.3">
      <c r="A5" s="2" t="s">
        <v>9</v>
      </c>
      <c r="B5" s="65"/>
      <c r="C5" s="65"/>
      <c r="D5" s="65"/>
      <c r="E5" s="65"/>
      <c r="F5" s="65"/>
    </row>
    <row r="6" spans="1:6" x14ac:dyDescent="0.3">
      <c r="A6" s="2" t="s">
        <v>30</v>
      </c>
      <c r="B6" s="32"/>
      <c r="C6" s="2" t="s">
        <v>31</v>
      </c>
      <c r="D6" s="39"/>
      <c r="E6" s="2" t="s">
        <v>32</v>
      </c>
      <c r="F6" s="39"/>
    </row>
    <row r="7" spans="1:6" ht="39.75" customHeight="1" x14ac:dyDescent="0.3">
      <c r="A7" s="2" t="s">
        <v>33</v>
      </c>
      <c r="B7" s="32"/>
      <c r="C7" s="2" t="s">
        <v>34</v>
      </c>
      <c r="D7" s="33"/>
      <c r="E7" s="2" t="s">
        <v>35</v>
      </c>
      <c r="F7" s="34"/>
    </row>
    <row r="8" spans="1:6" ht="35.25" customHeight="1" x14ac:dyDescent="0.3">
      <c r="A8" s="2" t="s">
        <v>36</v>
      </c>
      <c r="B8" s="35"/>
      <c r="C8" s="2" t="s">
        <v>37</v>
      </c>
      <c r="D8" s="35"/>
      <c r="E8" s="2" t="s">
        <v>38</v>
      </c>
      <c r="F8" s="36"/>
    </row>
    <row r="9" spans="1:6" ht="37.5" customHeight="1" x14ac:dyDescent="0.3">
      <c r="A9" s="2" t="s">
        <v>39</v>
      </c>
      <c r="B9" s="5"/>
      <c r="C9" s="63" t="s">
        <v>40</v>
      </c>
      <c r="D9" s="65"/>
      <c r="E9" s="2" t="s">
        <v>41</v>
      </c>
      <c r="F9" s="1"/>
    </row>
    <row r="10" spans="1:6" x14ac:dyDescent="0.3">
      <c r="A10" s="2" t="s">
        <v>42</v>
      </c>
      <c r="B10" s="5"/>
      <c r="C10" s="63"/>
      <c r="D10" s="65"/>
      <c r="E10" s="2" t="s">
        <v>43</v>
      </c>
      <c r="F10" s="1"/>
    </row>
    <row r="11" spans="1:6" ht="46.5" customHeight="1" x14ac:dyDescent="0.3">
      <c r="A11" s="2" t="s">
        <v>44</v>
      </c>
      <c r="B11" s="37"/>
      <c r="C11" s="2" t="s">
        <v>24</v>
      </c>
      <c r="D11" s="37"/>
      <c r="E11" s="2" t="s">
        <v>10</v>
      </c>
      <c r="F11" s="38"/>
    </row>
    <row r="12" spans="1:6" ht="167.25" customHeight="1" x14ac:dyDescent="0.3">
      <c r="A12" s="2" t="s">
        <v>45</v>
      </c>
      <c r="B12" s="62"/>
      <c r="C12" s="62"/>
      <c r="D12" s="62"/>
      <c r="E12" s="62"/>
      <c r="F12" s="62"/>
    </row>
    <row r="13" spans="1:6" ht="21" x14ac:dyDescent="0.3">
      <c r="A13" s="49" t="s">
        <v>46</v>
      </c>
      <c r="B13" s="49"/>
      <c r="C13" s="49"/>
      <c r="D13" s="49"/>
      <c r="E13" s="49"/>
      <c r="F13" s="49"/>
    </row>
    <row r="14" spans="1:6" x14ac:dyDescent="0.3">
      <c r="A14" s="61"/>
      <c r="B14" s="61"/>
      <c r="C14" s="61"/>
      <c r="D14" s="61"/>
      <c r="E14" s="61"/>
      <c r="F14" s="61"/>
    </row>
    <row r="15" spans="1:6" x14ac:dyDescent="0.3">
      <c r="A15" s="61"/>
      <c r="B15" s="61"/>
      <c r="C15" s="61"/>
      <c r="D15" s="61"/>
      <c r="E15" s="61"/>
      <c r="F15" s="61"/>
    </row>
    <row r="16" spans="1:6" x14ac:dyDescent="0.3">
      <c r="A16" s="61"/>
      <c r="B16" s="61"/>
      <c r="C16" s="61"/>
      <c r="D16" s="61"/>
      <c r="E16" s="61"/>
      <c r="F16" s="61"/>
    </row>
    <row r="17" spans="1:6" x14ac:dyDescent="0.3">
      <c r="A17" s="61"/>
      <c r="B17" s="61"/>
      <c r="C17" s="61"/>
      <c r="D17" s="61"/>
      <c r="E17" s="61"/>
      <c r="F17" s="61"/>
    </row>
    <row r="18" spans="1:6" x14ac:dyDescent="0.3">
      <c r="A18" s="61"/>
      <c r="B18" s="61"/>
      <c r="C18" s="61"/>
      <c r="D18" s="61"/>
      <c r="E18" s="61"/>
      <c r="F18" s="61"/>
    </row>
    <row r="19" spans="1:6" x14ac:dyDescent="0.3">
      <c r="A19" s="61"/>
      <c r="B19" s="61"/>
      <c r="C19" s="61"/>
      <c r="D19" s="61"/>
      <c r="E19" s="61"/>
      <c r="F19" s="61"/>
    </row>
    <row r="20" spans="1:6" x14ac:dyDescent="0.3">
      <c r="A20" s="61"/>
      <c r="B20" s="61"/>
      <c r="C20" s="61"/>
      <c r="D20" s="61"/>
      <c r="E20" s="61"/>
      <c r="F20" s="61"/>
    </row>
    <row r="21" spans="1:6" x14ac:dyDescent="0.3">
      <c r="A21" s="61"/>
      <c r="B21" s="61"/>
      <c r="C21" s="61"/>
      <c r="D21" s="61"/>
      <c r="E21" s="61"/>
      <c r="F21" s="61"/>
    </row>
    <row r="22" spans="1:6" x14ac:dyDescent="0.3">
      <c r="A22" s="61"/>
      <c r="B22" s="61"/>
      <c r="C22" s="61"/>
      <c r="D22" s="61"/>
      <c r="E22" s="61"/>
      <c r="F22" s="61"/>
    </row>
    <row r="23" spans="1:6" x14ac:dyDescent="0.3">
      <c r="A23" s="61"/>
      <c r="B23" s="61"/>
      <c r="C23" s="61"/>
      <c r="D23" s="61"/>
      <c r="E23" s="61"/>
      <c r="F23" s="61"/>
    </row>
    <row r="24" spans="1:6" x14ac:dyDescent="0.3">
      <c r="A24" s="61"/>
      <c r="B24" s="61"/>
      <c r="C24" s="61"/>
      <c r="D24" s="61"/>
      <c r="E24" s="61"/>
      <c r="F24" s="61"/>
    </row>
    <row r="25" spans="1:6" x14ac:dyDescent="0.3">
      <c r="A25" s="61"/>
      <c r="B25" s="61"/>
      <c r="C25" s="61"/>
      <c r="D25" s="61"/>
      <c r="E25" s="61"/>
      <c r="F25" s="61"/>
    </row>
    <row r="26" spans="1:6" x14ac:dyDescent="0.3">
      <c r="A26" s="61"/>
      <c r="B26" s="61"/>
      <c r="C26" s="61"/>
      <c r="D26" s="61"/>
      <c r="E26" s="61"/>
      <c r="F26" s="61"/>
    </row>
    <row r="27" spans="1:6" x14ac:dyDescent="0.3">
      <c r="A27" s="61"/>
      <c r="B27" s="61"/>
      <c r="C27" s="61"/>
      <c r="D27" s="61"/>
      <c r="E27" s="61"/>
      <c r="F27" s="61"/>
    </row>
    <row r="28" spans="1:6" x14ac:dyDescent="0.3">
      <c r="A28" s="61"/>
      <c r="B28" s="61"/>
      <c r="C28" s="61"/>
      <c r="D28" s="61"/>
      <c r="E28" s="61"/>
      <c r="F28" s="61"/>
    </row>
    <row r="29" spans="1:6" x14ac:dyDescent="0.3">
      <c r="A29" s="61"/>
      <c r="B29" s="61"/>
      <c r="C29" s="61"/>
      <c r="D29" s="61"/>
      <c r="E29" s="61"/>
      <c r="F29" s="61"/>
    </row>
    <row r="30" spans="1:6" x14ac:dyDescent="0.3">
      <c r="A30" s="61"/>
      <c r="B30" s="61"/>
      <c r="C30" s="61"/>
      <c r="D30" s="61"/>
      <c r="E30" s="61"/>
      <c r="F30" s="61"/>
    </row>
    <row r="31" spans="1:6" x14ac:dyDescent="0.3">
      <c r="A31" s="61"/>
      <c r="B31" s="61"/>
      <c r="C31" s="61"/>
      <c r="D31" s="61"/>
      <c r="E31" s="61"/>
      <c r="F31" s="61"/>
    </row>
    <row r="32" spans="1:6" x14ac:dyDescent="0.3">
      <c r="A32" s="61"/>
      <c r="B32" s="61"/>
      <c r="C32" s="61"/>
      <c r="D32" s="61"/>
      <c r="E32" s="61"/>
      <c r="F32" s="61"/>
    </row>
    <row r="33" spans="1:6" x14ac:dyDescent="0.3">
      <c r="A33" s="61"/>
      <c r="B33" s="61"/>
      <c r="C33" s="61"/>
      <c r="D33" s="61"/>
      <c r="E33" s="61"/>
      <c r="F33" s="61"/>
    </row>
    <row r="34" spans="1:6" x14ac:dyDescent="0.3">
      <c r="A34" s="61"/>
      <c r="B34" s="61"/>
      <c r="C34" s="61"/>
      <c r="D34" s="61"/>
      <c r="E34" s="61"/>
      <c r="F34" s="61"/>
    </row>
    <row r="35" spans="1:6" x14ac:dyDescent="0.3">
      <c r="A35" s="61"/>
      <c r="B35" s="61"/>
      <c r="C35" s="61"/>
      <c r="D35" s="61"/>
      <c r="E35" s="61"/>
      <c r="F35" s="61"/>
    </row>
    <row r="36" spans="1:6" x14ac:dyDescent="0.3">
      <c r="A36" s="61"/>
      <c r="B36" s="61"/>
      <c r="C36" s="61"/>
      <c r="D36" s="61"/>
      <c r="E36" s="61"/>
      <c r="F36" s="61"/>
    </row>
    <row r="37" spans="1:6" x14ac:dyDescent="0.3">
      <c r="A37" s="63" t="s">
        <v>47</v>
      </c>
      <c r="B37" s="63"/>
      <c r="C37" s="64"/>
      <c r="D37" s="63" t="s">
        <v>48</v>
      </c>
      <c r="E37" s="63"/>
      <c r="F37" s="63"/>
    </row>
    <row r="38" spans="1:6" x14ac:dyDescent="0.3">
      <c r="A38" s="2" t="s">
        <v>49</v>
      </c>
      <c r="B38" s="2" t="s">
        <v>50</v>
      </c>
      <c r="C38" s="64"/>
      <c r="D38" s="2" t="s">
        <v>49</v>
      </c>
      <c r="E38" s="63" t="s">
        <v>50</v>
      </c>
      <c r="F38" s="63"/>
    </row>
    <row r="39" spans="1:6" x14ac:dyDescent="0.3">
      <c r="A39" s="3"/>
      <c r="B39" s="3"/>
      <c r="C39" s="64"/>
      <c r="D39" s="3"/>
      <c r="E39" s="61"/>
      <c r="F39" s="61"/>
    </row>
    <row r="40" spans="1:6" x14ac:dyDescent="0.3">
      <c r="A40" s="3"/>
      <c r="B40" s="3"/>
      <c r="C40" s="64"/>
      <c r="D40" s="3"/>
      <c r="E40" s="61"/>
      <c r="F40" s="61"/>
    </row>
    <row r="41" spans="1:6" x14ac:dyDescent="0.3">
      <c r="A41" s="3"/>
      <c r="B41" s="3"/>
      <c r="C41" s="64"/>
      <c r="D41" s="3"/>
      <c r="E41" s="61"/>
      <c r="F41" s="61"/>
    </row>
    <row r="42" spans="1:6" x14ac:dyDescent="0.3">
      <c r="A42" s="3"/>
      <c r="B42" s="3"/>
      <c r="C42" s="64"/>
      <c r="D42" s="3"/>
      <c r="E42" s="61"/>
      <c r="F42" s="61"/>
    </row>
    <row r="43" spans="1:6" x14ac:dyDescent="0.3">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3">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
      <c r="A3" s="1">
        <v>1</v>
      </c>
      <c r="B3" s="1" t="str">
        <f>'1. ABOGADO EXTERNO'!B4</f>
        <v>9. Otros.</v>
      </c>
      <c r="C3" s="1" t="str">
        <f>'1. ABOGADO EXTERNO'!F4</f>
        <v>1. Primera Instancia</v>
      </c>
      <c r="D3" s="6" t="str">
        <f>'1. ABOGADO EXTERNO'!B5</f>
        <v>01 de noviembre de 2024</v>
      </c>
      <c r="E3" s="17" t="str">
        <f>'1. ABOGADO EXTERNO'!B6</f>
        <v>Contraloria General de Santiago de Cali</v>
      </c>
      <c r="F3" s="17" t="str">
        <f>'1. ABOGADO EXTERNO'!B7</f>
        <v>JULIE DEL PILAR REINA ( Directora UAE Teatro Municipal Enrique Buenaventura.)- MAPFRE SEGUROS GENERALES DE COLOMBIA S.A.</v>
      </c>
      <c r="G3" s="17" t="str">
        <f>'1. ABOGADO EXTERNO'!B9</f>
        <v>Dar apertura al proceso que hoy nos ocupa por el presunto detrimento patrimonial en cuantía de SEIS MILLONES OCHOCIENTOS SETENTA Y TRES MIL SETECIENTOS TREINTA Y CINCO PESOS ($6.873.735) M/CTE</v>
      </c>
      <c r="H3" s="18">
        <f>'1. ABOGADO EXTERNO'!B10</f>
        <v>6873735</v>
      </c>
      <c r="I3" s="17" t="str">
        <f>'1. ABOGADO EXTERNO'!B11</f>
        <v>En el Formato de Traslado de Hallazgo Fiscal se mencionó que revisados los contratos 4148.050.26.1.049-2023 y 4148.050.26.1.076-2023, se evidenció que se realizaron pagos por honorarios superando el rango máximo según lo establece la Circular 4135.010.22.2.1020.000679 expedida por el Distrito Especial de Santiago de Cali para la vigencia 2023. En la Circular antes señalada, también se establece que está dirigida, entre otros, a: los secretarios de Despacho, Directores de Departamentos Administrativos, Directores de las Unidades Administrativas Especiales sin personería jurídica, como se califica el Teatro Municipal de Cali Enrique Buenaventura, la cual está adscrita a la Administración Distrital de Santiago de Cali en los términos previstos en la Ley 489 de 1998, produciendo un daño al patrimonio público valorado, presuntamente, en $6.873.735</v>
      </c>
      <c r="J3" s="17" t="str">
        <f>'1. ABOGADO EXTERNO'!B12</f>
        <v xml:space="preserve"> La contingencia se debe establecerse como EVENTUAL, considerando que la Póliza de Seguros de Modular Comercial No. 1000074 (certificado interno No 3335224026165) ofrece cobertura material y temporal. Por otro lado, con respecto a la responsabilidad del presunto responsable, si bien la Contraloría evoca el desconocimiento de la circular No 4135.010.22.2.1020.000679 expedida por el Distrito Especial de Santiago de Cali para la vigencia 2023, lo cierto es que se desconoce las razones de fondo que llevaron a desconocer la tabla de honorarios allí establecida, igualmente, la presunta responsable si bien no estaba a cargo del diseño de los estudios previos que sirvieron de base para el pago de honorarios superiores a los establecidos en la circular, si realizó la contratación de los señores Juan Felipe Cardozo y Álvaro Muñoz. Hay cobertura material de la Póliza de Seguros de Modular Comercial No. 1000074 (certificado interno No 3335224026165), pues amparara la pérdida patrimonial del asegurado, DISTRITO ESPECIAL DE SANTIAGO DE CALI, como consecuencia de conductas que generen fallos con responsabilidad fiscal. Por otro lado, la póliza presta cobertura temporal, toda vez que se pactó bajo la modalidad de descubrimiento, dado que el condicionado particular habla de reclamaciones, pero el general es el que nos precisa que es descubrimiento; aunado a esto, su vigencia inició desde el 29 de febrero de 2024 hasta el 15 de noviembre de 2024. Y el auto de apertura No 1900.27.06.24.186 se expidió el 28 de octubre de 2024. Es decir, durante la vigencia de la póliza.
Ahora bien, con respecto a la responsabilidad del presunto responsable, dentro del expediente se manifiesta que se desconoció la circular No 4135.010.22.2.1020.000679 expedida por el Distrito Especial de Santiago de Cali para la vigencia 2023, toda vez que se realizaron pagos de honorarios superiores a los allí fijados en la contratación de los servicios de los señores Juan Felipe Cardozo y Álvaro Muñoz. No obstante, se desconoce las razones de fondo que motivaron al pago de tales montos, igualmente, la presunta responsable no realizó los estudios previos que dieron origen a la contratación de los señores Juan Felipe Cardozo y Álvaro Muñoz, pero si la contratación de estos. Así, dependerá de que suceda en el desarrollo del proceso y lo que manifieste la presunta responsable.</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1900.27.06.24.1681</v>
      </c>
      <c r="Z3" s="1" t="str">
        <f>'1. ABOGADO EXTERNO'!F5</f>
        <v xml:space="preserve">VIGENTE </v>
      </c>
      <c r="AA3" s="17" t="str">
        <f>'1. ABOGADO EXTERNO'!A22</f>
        <v>Expedición del Auto de apertura, pronunciamiento sobre este</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3</v>
      </c>
      <c r="B1" s="24" t="s">
        <v>4</v>
      </c>
      <c r="C1" s="24" t="s">
        <v>32</v>
      </c>
      <c r="D1" s="24" t="s">
        <v>6</v>
      </c>
      <c r="E1" s="24" t="s">
        <v>98</v>
      </c>
      <c r="F1" s="29" t="s">
        <v>40</v>
      </c>
    </row>
    <row r="2" spans="1:6" x14ac:dyDescent="0.3">
      <c r="A2" s="25"/>
      <c r="B2" s="25"/>
      <c r="C2" s="26"/>
      <c r="D2" s="26"/>
      <c r="E2" s="27"/>
      <c r="F2" s="4"/>
    </row>
    <row r="3" spans="1:6" x14ac:dyDescent="0.3">
      <c r="A3" s="25" t="s">
        <v>99</v>
      </c>
      <c r="B3" s="25" t="s">
        <v>100</v>
      </c>
      <c r="C3" s="26" t="s">
        <v>101</v>
      </c>
      <c r="D3" s="26" t="s">
        <v>102</v>
      </c>
      <c r="E3" s="27" t="s">
        <v>103</v>
      </c>
      <c r="F3" s="4" t="s">
        <v>104</v>
      </c>
    </row>
    <row r="4" spans="1:6" x14ac:dyDescent="0.3">
      <c r="A4" s="25" t="s">
        <v>105</v>
      </c>
      <c r="B4" s="25" t="s">
        <v>106</v>
      </c>
      <c r="C4" s="26" t="s">
        <v>107</v>
      </c>
      <c r="D4" s="26" t="s">
        <v>108</v>
      </c>
      <c r="E4" s="27" t="s">
        <v>109</v>
      </c>
      <c r="F4" s="4" t="s">
        <v>110</v>
      </c>
    </row>
    <row r="5" spans="1:6" x14ac:dyDescent="0.3">
      <c r="A5" s="25" t="s">
        <v>111</v>
      </c>
      <c r="B5" s="25" t="s">
        <v>112</v>
      </c>
      <c r="C5" s="26" t="s">
        <v>113</v>
      </c>
      <c r="D5" s="28"/>
      <c r="E5" s="27" t="s">
        <v>114</v>
      </c>
    </row>
    <row r="6" spans="1:6" x14ac:dyDescent="0.3">
      <c r="A6" s="25" t="s">
        <v>115</v>
      </c>
      <c r="B6" s="25" t="s">
        <v>116</v>
      </c>
      <c r="C6" s="26"/>
      <c r="D6" s="28"/>
      <c r="E6" s="27" t="s">
        <v>117</v>
      </c>
    </row>
    <row r="7" spans="1:6" x14ac:dyDescent="0.3">
      <c r="A7" s="25" t="s">
        <v>118</v>
      </c>
      <c r="B7" s="25"/>
      <c r="C7" s="26"/>
      <c r="D7" s="28"/>
      <c r="E7" s="27" t="s">
        <v>119</v>
      </c>
    </row>
    <row r="8" spans="1:6" x14ac:dyDescent="0.3">
      <c r="A8" s="25" t="s">
        <v>120</v>
      </c>
      <c r="B8" s="25"/>
      <c r="C8" s="26"/>
      <c r="D8" s="28"/>
      <c r="E8" s="27" t="s">
        <v>121</v>
      </c>
    </row>
    <row r="9" spans="1:6" x14ac:dyDescent="0.3">
      <c r="A9" s="25" t="s">
        <v>122</v>
      </c>
      <c r="B9" s="28"/>
      <c r="C9" s="26"/>
      <c r="D9" s="28"/>
      <c r="E9" s="27" t="s">
        <v>123</v>
      </c>
    </row>
    <row r="10" spans="1:6" x14ac:dyDescent="0.3">
      <c r="A10" s="25" t="s">
        <v>124</v>
      </c>
      <c r="B10" s="28"/>
      <c r="C10" s="26"/>
      <c r="D10" s="28"/>
      <c r="E10" s="27" t="s">
        <v>125</v>
      </c>
    </row>
    <row r="11" spans="1:6" x14ac:dyDescent="0.3">
      <c r="A11" s="25" t="s">
        <v>126</v>
      </c>
      <c r="B11" s="28"/>
      <c r="C11" s="26"/>
      <c r="D11" s="28"/>
      <c r="E11" s="27" t="s">
        <v>127</v>
      </c>
    </row>
    <row r="12" spans="1:6" x14ac:dyDescent="0.3">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2024-12-30T14:20:04Z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