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mc:AlternateContent xmlns:mc="http://schemas.openxmlformats.org/markup-compatibility/2006">
    <mc:Choice Requires="x15">
      <x15ac:absPath xmlns:x15ac="http://schemas.microsoft.com/office/spreadsheetml/2010/11/ac" url="C:\Users\123\Downloads\CONTESTACIÓN - MARIA EUGENIA GOMEZ GALLEGO\"/>
    </mc:Choice>
  </mc:AlternateContent>
  <xr:revisionPtr revIDLastSave="0" documentId="13_ncr:1_{6B4A7F1A-9DBA-47B7-86E0-2B841736AAC8}" xr6:coauthVersionLast="47" xr6:coauthVersionMax="47" xr10:uidLastSave="{00000000-0000-0000-0000-000000000000}"/>
  <bookViews>
    <workbookView xWindow="-108" yWindow="-108" windowWidth="16608" windowHeight="8712"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1" l="1"/>
  <c r="B6" i="11"/>
  <c r="B17" i="11"/>
  <c r="B28" i="11" s="1"/>
  <c r="C11" i="11"/>
  <c r="C10" i="11"/>
  <c r="B7" i="10"/>
  <c r="B7" i="14"/>
  <c r="B6" i="14"/>
  <c r="B5" i="14"/>
  <c r="B4" i="14"/>
  <c r="B3" i="14"/>
  <c r="B2" i="14"/>
  <c r="B5"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<sst xmlns="http://schemas.openxmlformats.org/spreadsheetml/2006/main" count="195" uniqueCount="154">
  <si>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</si>
  <si>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</si>
  <si>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05001310500920240006900</t>
  </si>
  <si>
    <t>Juzgado</t>
  </si>
  <si>
    <t>009 LABORAL CIRCUITO MEDELLIN</t>
  </si>
  <si>
    <t>Demandado</t>
  </si>
  <si>
    <t>COLFONDOS Y OTRO</t>
  </si>
  <si>
    <t xml:space="preserve">Demandante </t>
  </si>
  <si>
    <t xml:space="preserve"> MARIA EUGENIA GOMEZ GALLEGO. C.C: 43451860</t>
  </si>
  <si>
    <t>Tipo de vinculacion compañía</t>
  </si>
  <si>
    <t>LLAMADA EN GARANTIA</t>
  </si>
  <si>
    <t>Nombre de lesionado o muerto (s)</t>
  </si>
  <si>
    <t>N/A</t>
  </si>
  <si>
    <t>Fecha de los hechos</t>
  </si>
  <si>
    <t>01/11/2000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</si>
  <si>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</si>
  <si>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</si>
  <si>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</si>
  <si>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</si>
  <si>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</si>
  <si>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MARIA EUGENIA GOMEZ GALLEGO, IDENTIFICADA CON LA C.C: 43451860, NACIÓ EL 04/07/1965. COTIZÓ INICIALMENTE EN EL RPM, ADMINISTRADO POR EL ISS, ACTUALMENTE CONOCIDO COMO COLPENSIONES, COTIZÓ UN TOTAL DE 168 SEMANAS AL SISTEMA DE PENSIONES.  POSTERIORMENTE, EL 01/07/1998, SE TRASLADÓ AL RAIS ADMINISTRADO POR COLFONDOS. EN EL MOMENTO DE AFILIARSE AL RAIS, FUE VISITADA POR LOS ASESORES DEL FONDO Y PARA ESA ÉPOCA TRABAJABA EN EL MUNICIPIO DE MEDELLÍN. SIN EMBARGO, EN LA FECHA DE AFILIACIÓN AL FONDO COLFONDOS S.A, NO SE LE BRINDÓ UNA ASESORÍA CLARA, TRANSPARENTE NI VERÍDICA POR PARTE DE LOS ASESORES DE LA ENTIDAD DE PENSIONES PRIVADA. A LA DEMANDANTE NO SE LE EXPLICARON LAS DIFERENCIAS ENTRE EL RÉGIMEN DE PRIMA MEDIA CON PRESTACIÓN DEFINIDA Y EL RÉGIMEN DE AHORRO INDIVIDUAL CON SOLIDARIDAD. A LA DEMANDANTE NO SE LE EXPLICARON LAS DIFERENCIAS ENTRE EL RPM Y EL RAIS. MEDIANTE COMUNICACIÓN RADICADA EN COLPENSIONES LA ACTORA SOLICITÓ LA AUTORIZACIÓN DE TRASLADO EN PENSIONES, HACÍA EL RPM, CON RESPUESTA NEGATIVA POR PARTE DE LA ENTIDAD.</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</si>
  <si>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</si>
  <si>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</si>
  <si>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</si>
  <si>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</si>
  <si>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</si>
  <si>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</si>
  <si>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</si>
  <si>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</si>
  <si>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</si>
  <si>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</si>
  <si>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</si>
  <si>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</si>
  <si>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</si>
  <si>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</si>
  <si>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</si>
  <si>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</si>
  <si>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23/09/2024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</si>
  <si>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</si>
  <si>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</si>
  <si>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</si>
  <si>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</si>
  <si>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</si>
  <si>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</si>
  <si>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</si>
  <si>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</si>
  <si>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</si>
  <si>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</si>
  <si>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</si>
  <si>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</si>
  <si>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</si>
  <si>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</si>
  <si>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</si>
  <si>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</si>
  <si>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</si>
  <si>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</si>
  <si>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</si>
  <si>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</si>
  <si>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</si>
  <si>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</si>
  <si>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</si>
  <si>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</si>
  <si>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</si>
  <si>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</si>
  <si>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</si>
  <si>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</si>
  <si>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</si>
  <si>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</si>
  <si>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</si>
  <si>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</si>
  <si>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</si>
  <si>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</si>
  <si>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</si>
  <si>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</si>
  <si>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</si>
  <si>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</si>
  <si>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</si>
  <si>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</si>
  <si>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</si>
  <si>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</si>
  <si>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</si>
  <si>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</si>
  <si>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</si>
  <si>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</si>
  <si>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</si>
  <si>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AJR2594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</si>
  <si>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</si>
  <si>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</si>
  <si>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</si>
  <si>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</si>
  <si>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</si>
  <si>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</si>
  <si>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existe una falta de legitimación en la causa por pasiva de ALLIANZ SEGUROS S.A., al no ser una compañía aseguradora autorizada para expedir pólizas previsionales de invalidez y sobrevivencia. 
Lo primero que debe tomarse en consideración es que COLFONDOS S.A. llamó en garantía a la compañía ALLIANZ SEGUROS S.A. en virtud de la Póliza de Seguro Previsional No. 02090000001 cuyo tomador es COLFONDOS S.A., y asegurado son los AFILIADOS Y/O BENEFICIARIOS, sin embargo, el llamamiento en garantía se realizó de forma errónea toda vez que ALLIANZ SEGUROS S.A. no se encuentra autorizada por la Superintendencia financiera para explotar el ramo vida y, en consecuencia, expedir pólizas previsionales. En ese sentido, no existe obligación alguna a cargo de ALLIANZ SEGUROS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La demandante actualmente se encuentra vinculado al RAIS desde el 01 de noviembre del año 2000 hasta la fecha (ii) Las consecuencias de la ineficacia que se pretende en la demanda son frente a la afiliación al RAIS efectuado por el demandante y no guardan relación con el objeto social de ALLIANZ SEGUROS S.A. (iii) Existe una falta de legitimación en la causa por pasiva ya que quien debe ser vinculada al proceso como llamada en garantía en virtud de la póliza de Seguro Previsional No. 02090000001 es ALLIANZ SEGUROS DE VIDA S.A., y (iv) finalmente ALLIANZ SEGUROS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</si>
  <si>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</si>
  <si>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</si>
  <si>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</si>
  <si>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</si>
  <si>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</si>
  <si>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</si>
  <si>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</si>
  <si>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</si>
  <si>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</si>
  <si>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</si>
  <si>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EXCEPCIÓN PREVIA
1.NO COMPRENDER LA DEMANDA TODOS LOS LITISCONSORTES NECESARIOS 
DE MERITO FRENTE A LA DEMANDA
1.FALTA DE LEGITIMACIÓN EN LA CAUSA POR PASIVA DE ALLIANZ SEGUROS S.A.
2.COBRO DE LO NO DEBIDO Y ENRIQUECIMIENTO SIN JUSTA CAUSA
3.PRESCRIPCIÓN 
4.GENÉRICA O INNOMINADA
EXCEPCIONES DE MÉRITO FRENTE AL LLAMAMIENTO EN GARANTÍA
1.FALTA DE LEGITIMACIÓN EN LA CAUSA POR PASIVA
2.NO EXISTE PRUEBA ALGUNA QUE ENDILGUE RESPONSABILIDAD A CARGO DE MI REPRESENTADA ALLIANZ SEGUROS S.A., CONFIGURANDOSE ASÍ UNA INEXISTECIA DE OBLIGACIÓN.
3.ALLIANZ SEGUROS DE VIDA S.A. Y ALLIANZ SEGUROS S.A. SON ENTIDADES JURIDICAS DIFERENTES.
4.COBRO DE LO NO DEBIDO Y ENRIQUECIMIENTO SIN JUSTA CAUSA
5.GENÉRICA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</si>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</sst>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70" zoomScaleNormal="70" workbookViewId="0">
      <selection activeCell="B32" sqref="B32"/>
    </sheetView>
  </sheetViews>
  <sheetFormatPr defaultColWidth="0" defaultRowHeight="14.4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ht="14.45" customHeight="1">
      <c r="A12" s="37" t="s">
        <v>19</v>
      </c>
      <c r="B12" s="36" t="s">
        <v>20</v>
      </c>
      <c r="C12" s="36"/>
    </row>
    <row r="13" spans="1:3" ht="30" customHeight="1">
      <c r="A13" s="37"/>
      <c r="B13" s="36"/>
      <c r="C13" s="36"/>
    </row>
    <row r="14" spans="1:3" ht="73.5" customHeight="1">
      <c r="A14" s="37"/>
      <c r="B14" s="36"/>
      <c r="C14" s="36"/>
    </row>
    <row r="15" spans="1:3" ht="28.9">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45561</v>
      </c>
      <c r="C27" s="39"/>
    </row>
    <row r="28" spans="1:3">
      <c r="A28" s="5" t="s">
        <v>36</v>
      </c>
      <c r="B28" s="35" t="s">
        <v>37</v>
      </c>
      <c r="C28" s="35"/>
    </row>
    <row r="29" spans="1:3">
      <c r="A29" s="5" t="s">
        <v>38</v>
      </c>
      <c r="B29" s="35">
        <v>45572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4.45"/>
  <cols>
    <col min="1" max="1" width="44.42578125" customWidth="1"/>
    <col min="2" max="2" width="25.85546875" customWidth="1"/>
    <col min="3" max="3" width="100.7109375" customWidth="1"/>
    <col min="4" max="16384" width="11.42578125" hidden="1"/>
  </cols>
  <sheetData>
    <row r="1" spans="1:3" ht="18">
      <c r="A1" s="64" t="s">
        <v>39</v>
      </c>
      <c r="B1" s="64"/>
      <c r="C1" s="64"/>
    </row>
    <row r="2" spans="1:3">
      <c r="A2" s="13" t="s">
        <v>40</v>
      </c>
      <c r="B2" s="65" t="s">
        <v>41</v>
      </c>
      <c r="C2" s="66"/>
    </row>
    <row r="3" spans="1:3">
      <c r="A3" s="5" t="s">
        <v>1</v>
      </c>
      <c r="B3" s="36" t="str">
        <f>'GENERALES NOTA 322'!B2:C2</f>
        <v>05001310500920240006900</v>
      </c>
      <c r="C3" s="36"/>
    </row>
    <row r="4" spans="1:3">
      <c r="A4" s="5" t="s">
        <v>3</v>
      </c>
      <c r="B4" s="36" t="str">
        <f>'GENERALES NOTA 322'!B3:C3</f>
        <v>009 LABORAL CIRCUITO MEDELLIN</v>
      </c>
      <c r="C4" s="36"/>
    </row>
    <row r="5" spans="1:3">
      <c r="A5" s="5" t="s">
        <v>5</v>
      </c>
      <c r="B5" s="36" t="str">
        <f>'GENERALES NOTA 322'!B4:C4</f>
        <v>COLFONDOS Y OTRO</v>
      </c>
      <c r="C5" s="36"/>
    </row>
    <row r="6" spans="1:3">
      <c r="A6" s="5" t="s">
        <v>7</v>
      </c>
      <c r="B6" s="36" t="str">
        <f>'GENERALES NOTA 322'!B5:C5</f>
        <v xml:space="preserve"> MARIA EUGENIA GOMEZ GALLEGO. C.C: 43451860</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8" zoomScale="70" zoomScaleNormal="70" workbookViewId="0">
      <selection activeCell="B30" sqref="B30:C30"/>
    </sheetView>
  </sheetViews>
  <sheetFormatPr defaultColWidth="0" defaultRowHeight="14.4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
      <c r="A1" s="64" t="s">
        <v>84</v>
      </c>
      <c r="B1" s="64"/>
      <c r="C1" s="64"/>
    </row>
    <row r="2" spans="1:6">
      <c r="A2" s="20" t="s">
        <v>40</v>
      </c>
      <c r="B2" s="72" t="s">
        <v>85</v>
      </c>
      <c r="C2" s="73"/>
    </row>
    <row r="3" spans="1:6">
      <c r="A3" s="21" t="s">
        <v>1</v>
      </c>
      <c r="B3" s="74" t="str">
        <f>'GENERALES NOTA 322'!B2:C2</f>
        <v>05001310500920240006900</v>
      </c>
      <c r="C3" s="74"/>
    </row>
    <row r="4" spans="1:6">
      <c r="A4" s="21" t="s">
        <v>3</v>
      </c>
      <c r="B4" s="74" t="str">
        <f>'GENERALES NOTA 322'!B3:C3</f>
        <v>009 LABORAL CIRCUITO MEDELLIN</v>
      </c>
      <c r="C4" s="74"/>
    </row>
    <row r="5" spans="1:6">
      <c r="A5" s="21" t="s">
        <v>5</v>
      </c>
      <c r="B5" s="74" t="str">
        <f>'GENERALES NOTA 322'!B4:C4</f>
        <v>COLFONDOS Y OTRO</v>
      </c>
      <c r="C5" s="74"/>
    </row>
    <row r="6" spans="1:6" ht="14.45" customHeight="1">
      <c r="A6" s="21" t="s">
        <v>7</v>
      </c>
      <c r="B6" s="74" t="str">
        <f>'GENERALES NOTA 322'!B5:C5</f>
        <v xml:space="preserve"> MARIA EUGENIA GOMEZ GALLEGO. C.C: 43451860</v>
      </c>
      <c r="C6" s="74"/>
    </row>
    <row r="7" spans="1:6">
      <c r="A7" s="21" t="s">
        <v>9</v>
      </c>
      <c r="B7" s="74" t="str">
        <f>'GENERALES NOTA 322'!B6:C6</f>
        <v>LLAMADA EN GARANTIA</v>
      </c>
      <c r="C7" s="74"/>
    </row>
    <row r="8" spans="1:6" ht="28.9">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28.9">
      <c r="A23" s="87"/>
      <c r="B23" s="22" t="s">
        <v>95</v>
      </c>
      <c r="C23" s="19">
        <v>0</v>
      </c>
    </row>
    <row r="24" spans="1:3">
      <c r="A24" s="87"/>
      <c r="B24" s="76" t="s">
        <v>96</v>
      </c>
      <c r="C24" s="77"/>
    </row>
    <row r="25" spans="1:3">
      <c r="A25" s="25"/>
      <c r="B25" s="22" t="s">
        <v>97</v>
      </c>
      <c r="C25" s="26"/>
    </row>
    <row r="26" spans="1:3">
      <c r="A26" s="27"/>
      <c r="B26" s="22" t="s">
        <v>44</v>
      </c>
      <c r="C26" s="28">
        <v>0</v>
      </c>
    </row>
    <row r="27" spans="1:3">
      <c r="A27" s="27"/>
      <c r="B27" s="22" t="s">
        <v>98</v>
      </c>
      <c r="C27" s="26"/>
    </row>
    <row r="28" spans="1:3">
      <c r="A28" s="18" t="s">
        <v>99</v>
      </c>
      <c r="B28" s="80">
        <f>IFERROR(B17*(VLOOKUP(B15,Hoja2!$G$1:$H$6,2,0)),16666)</f>
        <v>16666</v>
      </c>
      <c r="C28" s="80"/>
    </row>
    <row r="29" spans="1:3" ht="28.9">
      <c r="A29" s="21" t="s">
        <v>100</v>
      </c>
      <c r="B29" s="81" t="s">
        <v>101</v>
      </c>
      <c r="C29" s="82"/>
    </row>
    <row r="30" spans="1:3" ht="30.75">
      <c r="A30" s="21" t="s">
        <v>102</v>
      </c>
      <c r="B30" s="83" t="s">
        <v>103</v>
      </c>
      <c r="C30" s="84"/>
    </row>
    <row r="31" spans="1:3" ht="18">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4.45"/>
  <cols>
    <col min="1" max="1" width="30.42578125" customWidth="1"/>
    <col min="2" max="3" width="69.28515625" customWidth="1"/>
    <col min="4" max="16384" width="10.85546875" hidden="1"/>
  </cols>
  <sheetData>
    <row r="1" spans="1:3" ht="18">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05001310500920240006900</v>
      </c>
      <c r="C3" s="36"/>
    </row>
    <row r="4" spans="1:3">
      <c r="A4" s="5" t="s">
        <v>3</v>
      </c>
      <c r="B4" s="36" t="str">
        <f>'GENERALES NOTA 322'!B3:C3</f>
        <v>009 LABORAL CIRCUITO MEDELLIN</v>
      </c>
      <c r="C4" s="36"/>
    </row>
    <row r="5" spans="1:3" ht="29.1" customHeight="1">
      <c r="A5" s="5" t="s">
        <v>5</v>
      </c>
      <c r="B5" s="36" t="str">
        <f>'GENERALES NOTA 322'!B4:C4</f>
        <v>COLFONDOS Y OTRO</v>
      </c>
      <c r="C5" s="36"/>
    </row>
    <row r="6" spans="1:3">
      <c r="A6" s="5" t="s">
        <v>7</v>
      </c>
      <c r="B6" s="36" t="str">
        <f>'GENERALES NOTA 322'!B5:C5</f>
        <v xml:space="preserve"> MARIA EUGENIA GOMEZ GALLEGO. C.C: 43451860</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28.9">
      <c r="A11" s="15" t="s">
        <v>110</v>
      </c>
      <c r="B11" s="89"/>
      <c r="C11" s="55"/>
    </row>
    <row r="12" spans="1:3" ht="57.6">
      <c r="A12" s="5" t="s">
        <v>111</v>
      </c>
      <c r="B12" s="36"/>
      <c r="C12" s="36"/>
    </row>
    <row r="13" spans="1:3" ht="57.6">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4.4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4.4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2024-10-07T18:57:42Z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