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mc:AlternateContent xmlns:mc="http://schemas.openxmlformats.org/markup-compatibility/2006">
    <mc:Choice Requires="x15">
      <x15ac:absPath xmlns:x15ac="http://schemas.microsoft.com/office/spreadsheetml/2010/11/ac" url="C:\Users\123\Downloads\CONTESTACIÓN - MARIA EUGENIA GOMEZ GALLEGO\"/>
    </mc:Choice>
  </mc:AlternateContent>
  <xr:revisionPtr revIDLastSave="0" documentId="13_ncr:1_{6B4A7F1A-9DBA-47B7-86E0-2B841736AAC8}" xr6:coauthVersionLast="47" xr6:coauthVersionMax="47" xr10:uidLastSave="{00000000-0000-0000-0000-000000000000}"/>
  <bookViews>
    <workbookView xWindow="-108" yWindow="-108" windowWidth="16608" windowHeight="8712"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1" l="1"/>
  <c r="B6" i="11"/>
  <c r="B17" i="11"/>
  <c r="B28" i="11" s="1"/>
  <c r="C11" i="11"/>
  <c r="C10" i="11"/>
  <c r="B7" i="10"/>
  <c r="B7" i="14"/>
  <c r="B6" i="14"/>
  <c r="B5" i="14"/>
  <c r="B4" i="14"/>
  <c r="B3" i="14"/>
  <c r="B2" i="14"/>
  <c r="B5"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<sst xmlns="http://schemas.openxmlformats.org/spreadsheetml/2006/main" count="195" uniqueCount="154">
  <si>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</si>
  <si>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</si>
  <si>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05001310500920240006900</t>
  </si>
  <si>
    <t>Juzgado</t>
  </si>
  <si>
    <t>009 LABORAL CIRCUITO MEDELLIN</t>
  </si>
  <si>
    <t>Demandado</t>
  </si>
  <si>
    <t>COLFONDOS Y OTRO</t>
  </si>
  <si>
    <t xml:space="preserve">Demandante </t>
  </si>
  <si>
    <t xml:space="preserve"> MARIA EUGENIA GOMEZ GALLEGO. C.C: 43451860</t>
  </si>
  <si>
    <t>Tipo de vinculacion compañía</t>
  </si>
  <si>
    <t>LLAMADA EN GARANTIA</t>
  </si>
  <si>
    <t>Nombre de lesionado o muerto (s)</t>
  </si>
  <si>
    <t>N/A</t>
  </si>
  <si>
    <t>Fecha de los hechos</t>
  </si>
  <si>
    <t>01/11/2000</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</si>
  <si>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</si>
  <si>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</si>
  <si>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</si>
  <si>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</si>
  <si>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</si>
  <si>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MARIA EUGENIA GOMEZ GALLEGO, IDENTIFICADA CON LA C.C: 43451860, NACIÓ EL 04/07/1965. COTIZÓ INICIALMENTE EN EL RPM, ADMINISTRADO POR EL ISS, ACTUALMENTE CONOCIDO COMO COLPENSIONES, COTIZÓ UN TOTAL DE 168 SEMANAS AL SISTEMA DE PENSIONES.  POSTERIORMENTE, EL 01/07/1998, SE TRASLADÓ AL RAIS ADMINISTRADO POR COLFONDOS. EN EL MOMENTO DE AFILIARSE AL RAIS, FUE VISITADA POR LOS ASESORES DEL FONDO Y PARA ESA ÉPOCA TRABAJABA EN EL MUNICIPIO DE MEDELLÍN. SIN EMBARGO, EN LA FECHA DE AFILIACIÓN AL FONDO COLFONDOS S.A, NO SE LE BRINDÓ UNA ASESORÍA CLARA, TRANSPARENTE NI VERÍDICA POR PARTE DE LOS ASESORES DE LA ENTIDAD DE PENSIONES PRIVADA. A LA DEMANDANTE NO SE LE EXPLICARON LAS DIFERENCIAS ENTRE EL RÉGIMEN DE PRIMA MEDIA CON PRESTACIÓN DEFINIDA Y EL RÉGIMEN DE AHORRO INDIVIDUAL CON SOLIDARIDAD. A LA DEMANDANTE NO SE LE EXPLICARON LAS DIFERENCIAS ENTRE EL RPM Y EL RAIS. MEDIANTE COMUNICACIÓN RADICADA EN COLPENSIONES LA ACTORA SOLICITÓ LA AUTORIZACIÓN DE TRASLADO EN PENSIONES, HACÍA EL RPM, CON RESPUESTA NEGATIVA POR PARTE DE LA ENTIDAD.</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</si>
  <si>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</si>
  <si>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</si>
  <si>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</si>
  <si>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</si>
  <si>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</si>
  <si>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</si>
  <si>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</si>
  <si>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</si>
  <si>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</si>
  <si>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</si>
  <si>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</si>
  <si>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</si>
  <si>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</si>
  <si>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</si>
  <si>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</si>
  <si>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</si>
  <si>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23/09/2024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</si>
  <si>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</si>
  <si>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</si>
  <si>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</si>
  <si>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</si>
  <si>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</si>
  <si>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</si>
  <si>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</si>
  <si>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</si>
  <si>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</si>
  <si>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</si>
  <si>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</si>
  <si>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</si>
  <si>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</si>
  <si>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</si>
  <si>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</si>
  <si>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</si>
  <si>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</si>
  <si>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</si>
  <si>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</si>
  <si>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</si>
  <si>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</si>
  <si>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</si>
  <si>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</si>
  <si>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</si>
  <si>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</si>
  <si>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</si>
  <si>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</si>
  <si>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</si>
  <si>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</si>
  <si>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</si>
  <si>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</si>
  <si>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</si>
  <si>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</si>
  <si>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</si>
  <si>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</si>
  <si>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</si>
  <si>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</si>
  <si>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</si>
  <si>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</si>
  <si>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</si>
  <si>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</si>
  <si>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</si>
  <si>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</si>
  <si>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</si>
  <si>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</si>
  <si>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</si>
  <si>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</si>
  <si>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AJR2594</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</si>
  <si>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</si>
  <si>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</si>
  <si>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</si>
  <si>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</si>
  <si>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</si>
  <si>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</si>
  <si>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vinculado al RAIS desde el 01 de noviembre del año 2000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</si>
  <si>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</si>
  <si>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</si>
  <si>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</si>
  <si>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</si>
  <si>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</si>
  <si>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</si>
  <si>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</si>
  <si>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</si>
  <si>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</si>
  <si>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</si>
  <si>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EXCEPCIÓN PREVIA
1.NO COMPRENDER LA DEMANDA TODOS LOS LITISCONSORTES NECESARIOS 
DE MERITO FRENTE A LA DEMANDA
1.FALTA DE LEGITIMACIÓN EN LA CAUSA POR PASIVA DE ALLIANZ SEGUROS S.A.
2.COBRO DE LO NO DEBIDO Y ENRIQUECIMIENTO SIN JUSTA CAUSA
3.PRESCRIPCIÓN 
4.GENÉRICA O INNOMINADA
EXCEPCIONES DE MÉRITO FRENTE AL LLAMAMIENTO EN GARANTÍA
1.FALTA DE LEGITIMACIÓN EN LA CAUSA POR PASIVA
2.NO EXISTE PRUEBA ALGUNA QUE ENDILGUE RESPONSABILIDAD A CARGO DE MI REPRESENTADA ALLIANZ SEGUROS S.A., CONFIGURANDOSE ASÍ UNA INEXISTECIA DE OBLIGACIÓN.
3.ALLIANZ SEGUROS DE VIDA S.A. Y ALLIANZ SEGUROS S.A. SON ENTIDADES JURIDICAS DIFERENTES.
4.COBRO DE LO NO DEBIDO Y ENRIQUECIMIENTO SIN JUSTA CAUSA
5.GENÉRICA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</si>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</sst>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32" sqref="B32"/>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ht="14.45" customHeight="1">
      <c r="A12" s="37" t="s">
        <v>19</v>
      </c>
      <c r="B12" s="36" t="s">
        <v>20</v>
      </c>
      <c r="C12" s="36"/>
    </row>
    <row r="13" spans="1:3" ht="30" customHeight="1">
      <c r="A13" s="37"/>
      <c r="B13" s="36"/>
      <c r="C13" s="36"/>
    </row>
    <row r="14" spans="1:3" ht="73.5" customHeight="1">
      <c r="A14" s="37"/>
      <c r="B14" s="36"/>
      <c r="C14" s="36"/>
    </row>
    <row r="15" spans="1:3" ht="28.9">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45561</v>
      </c>
      <c r="C27" s="39"/>
    </row>
    <row r="28" spans="1:3">
      <c r="A28" s="5" t="s">
        <v>36</v>
      </c>
      <c r="B28" s="35" t="s">
        <v>37</v>
      </c>
      <c r="C28" s="35"/>
    </row>
    <row r="29" spans="1:3">
      <c r="A29" s="5" t="s">
        <v>38</v>
      </c>
      <c r="B29" s="35">
        <v>45572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
      <c r="A1" s="64" t="s">
        <v>39</v>
      </c>
      <c r="B1" s="64"/>
      <c r="C1" s="64"/>
    </row>
    <row r="2" spans="1:3">
      <c r="A2" s="13" t="s">
        <v>40</v>
      </c>
      <c r="B2" s="65" t="s">
        <v>41</v>
      </c>
      <c r="C2" s="66"/>
    </row>
    <row r="3" spans="1:3">
      <c r="A3" s="5" t="s">
        <v>1</v>
      </c>
      <c r="B3" s="36" t="str">
        <f>'GENERALES NOTA 322'!B2:C2</f>
        <v>05001310500920240006900</v>
      </c>
      <c r="C3" s="36"/>
    </row>
    <row r="4" spans="1:3">
      <c r="A4" s="5" t="s">
        <v>3</v>
      </c>
      <c r="B4" s="36" t="str">
        <f>'GENERALES NOTA 322'!B3:C3</f>
        <v>009 LABORAL CIRCUITO MEDELLIN</v>
      </c>
      <c r="C4" s="36"/>
    </row>
    <row r="5" spans="1:3">
      <c r="A5" s="5" t="s">
        <v>5</v>
      </c>
      <c r="B5" s="36" t="str">
        <f>'GENERALES NOTA 322'!B4:C4</f>
        <v>COLFONDOS Y OTRO</v>
      </c>
      <c r="C5" s="36"/>
    </row>
    <row r="6" spans="1:3">
      <c r="A6" s="5" t="s">
        <v>7</v>
      </c>
      <c r="B6" s="36" t="str">
        <f>'GENERALES NOTA 322'!B5:C5</f>
        <v xml:space="preserve"> MARIA EUGENIA GOMEZ GALLEGO. C.C: 43451860</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8" zoomScale="70" zoomScaleNormal="70" workbookViewId="0">
      <selection activeCell="B30" sqref="B30:C30"/>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
      <c r="A1" s="64" t="s">
        <v>84</v>
      </c>
      <c r="B1" s="64"/>
      <c r="C1" s="64"/>
    </row>
    <row r="2" spans="1:6">
      <c r="A2" s="20" t="s">
        <v>40</v>
      </c>
      <c r="B2" s="72" t="s">
        <v>85</v>
      </c>
      <c r="C2" s="73"/>
    </row>
    <row r="3" spans="1:6">
      <c r="A3" s="21" t="s">
        <v>1</v>
      </c>
      <c r="B3" s="74" t="str">
        <f>'GENERALES NOTA 322'!B2:C2</f>
        <v>05001310500920240006900</v>
      </c>
      <c r="C3" s="74"/>
    </row>
    <row r="4" spans="1:6">
      <c r="A4" s="21" t="s">
        <v>3</v>
      </c>
      <c r="B4" s="74" t="str">
        <f>'GENERALES NOTA 322'!B3:C3</f>
        <v>009 LABORAL CIRCUITO MEDELLIN</v>
      </c>
      <c r="C4" s="74"/>
    </row>
    <row r="5" spans="1:6">
      <c r="A5" s="21" t="s">
        <v>5</v>
      </c>
      <c r="B5" s="74" t="str">
        <f>'GENERALES NOTA 322'!B4:C4</f>
        <v>COLFONDOS Y OTRO</v>
      </c>
      <c r="C5" s="74"/>
    </row>
    <row r="6" spans="1:6" ht="14.45" customHeight="1">
      <c r="A6" s="21" t="s">
        <v>7</v>
      </c>
      <c r="B6" s="74" t="str">
        <f>'GENERALES NOTA 322'!B5:C5</f>
        <v xml:space="preserve"> MARIA EUGENIA GOMEZ GALLEGO. C.C: 43451860</v>
      </c>
      <c r="C6" s="74"/>
    </row>
    <row r="7" spans="1:6">
      <c r="A7" s="21" t="s">
        <v>9</v>
      </c>
      <c r="B7" s="74" t="str">
        <f>'GENERALES NOTA 322'!B6:C6</f>
        <v>LLAMADA EN GARANTIA</v>
      </c>
      <c r="C7" s="74"/>
    </row>
    <row r="8" spans="1:6" ht="28.9">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86</v>
      </c>
      <c r="C22" s="19">
        <v>0</v>
      </c>
    </row>
    <row r="23" spans="1:3" ht="28.9">
      <c r="A23" s="87"/>
      <c r="B23" s="22" t="s">
        <v>95</v>
      </c>
      <c r="C23" s="19">
        <v>0</v>
      </c>
    </row>
    <row r="24" spans="1:3">
      <c r="A24" s="87"/>
      <c r="B24" s="76" t="s">
        <v>96</v>
      </c>
      <c r="C24" s="77"/>
    </row>
    <row r="25" spans="1:3">
      <c r="A25" s="25"/>
      <c r="B25" s="22" t="s">
        <v>97</v>
      </c>
      <c r="C25" s="26"/>
    </row>
    <row r="26" spans="1:3">
      <c r="A26" s="27"/>
      <c r="B26" s="22" t="s">
        <v>44</v>
      </c>
      <c r="C26" s="28">
        <v>0</v>
      </c>
    </row>
    <row r="27" spans="1:3">
      <c r="A27" s="27"/>
      <c r="B27" s="22" t="s">
        <v>98</v>
      </c>
      <c r="C27" s="26"/>
    </row>
    <row r="28" spans="1:3">
      <c r="A28" s="18" t="s">
        <v>99</v>
      </c>
      <c r="B28" s="80">
        <f>IFERROR(B17*(VLOOKUP(B15,Hoja2!$G$1:$H$6,2,0)),16666)</f>
        <v>16666</v>
      </c>
      <c r="C28" s="80"/>
    </row>
    <row r="29" spans="1:3" ht="28.9">
      <c r="A29" s="21" t="s">
        <v>100</v>
      </c>
      <c r="B29" s="81" t="s">
        <v>101</v>
      </c>
      <c r="C29" s="82"/>
    </row>
    <row r="30" spans="1:3" ht="30.75">
      <c r="A30" s="21" t="s">
        <v>102</v>
      </c>
      <c r="B30" s="83" t="s">
        <v>103</v>
      </c>
      <c r="C30" s="84"/>
    </row>
    <row r="31" spans="1:3" ht="18">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05001310500920240006900</v>
      </c>
      <c r="C3" s="36"/>
    </row>
    <row r="4" spans="1:3">
      <c r="A4" s="5" t="s">
        <v>3</v>
      </c>
      <c r="B4" s="36" t="str">
        <f>'GENERALES NOTA 322'!B3:C3</f>
        <v>009 LABORAL CIRCUITO MEDELLIN</v>
      </c>
      <c r="C4" s="36"/>
    </row>
    <row r="5" spans="1:3" ht="29.1" customHeight="1">
      <c r="A5" s="5" t="s">
        <v>5</v>
      </c>
      <c r="B5" s="36" t="str">
        <f>'GENERALES NOTA 322'!B4:C4</f>
        <v>COLFONDOS Y OTRO</v>
      </c>
      <c r="C5" s="36"/>
    </row>
    <row r="6" spans="1:3">
      <c r="A6" s="5" t="s">
        <v>7</v>
      </c>
      <c r="B6" s="36" t="str">
        <f>'GENERALES NOTA 322'!B5:C5</f>
        <v xml:space="preserve"> MARIA EUGENIA GOMEZ GALLEGO. C.C: 43451860</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28.9">
      <c r="A11" s="15" t="s">
        <v>110</v>
      </c>
      <c r="B11" s="89"/>
      <c r="C11" s="55"/>
    </row>
    <row r="12" spans="1:3" ht="57.6">
      <c r="A12" s="5" t="s">
        <v>111</v>
      </c>
      <c r="B12" s="36"/>
      <c r="C12" s="36"/>
    </row>
    <row r="13" spans="1:3" ht="57.6">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2024-10-07T18:57:42Z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