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34688BB5-6B5A-4498-8B0C-41B9C7DF8797}"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<sst xmlns="http://schemas.openxmlformats.org/spreadsheetml/2006/main" count="167" uniqueCount="141">
  <si>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</si>
  <si>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</si>
  <si>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</si>
  <si>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</si>
  <si>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</si>
  <si>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</si>
  <si>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</si>
  <si>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</si>
  <si>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</si>
  <si>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</si>
  <si>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</si>
  <si>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</si>
  <si>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</si>
  <si>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</si>
  <si>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</si>
  <si>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</si>
  <si>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</si>
  <si>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</si>
  <si>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</si>
  <si>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</si>
  <si>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</si>
  <si>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</si>
  <si>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</si>
  <si>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</si>
  <si>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</si>
  <si>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</si>
  <si>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</si>
  <si>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</si>
  <si>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</si>
  <si>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</si>
  <si>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</si>
  <si>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</si>
  <si>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</si>
  <si>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</si>
  <si>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</si>
  <si>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</si>
  <si>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</si>
  <si>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</si>
  <si>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</si>
  <si>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</si>
  <si>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</si>
  <si>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</si>
  <si>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</si>
  <si>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</si>
  <si>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</si>
  <si>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</si>
  <si>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</si>
  <si>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</si>
  <si>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</si>
  <si>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</si>
  <si>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</si>
  <si>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</si>
  <si>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</si>
  <si>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</si>
  <si>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</si>
  <si>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</si>
  <si>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</si>
  <si>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</si>
  <si>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</si>
  <si>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</si>
  <si>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</si>
  <si>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</si>
  <si>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</si>
  <si>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</si>
  <si>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</si>
  <si>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</si>
  <si>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</si>
  <si>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</si>
  <si>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</si>
  <si>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</si>
  <si>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</si>
  <si>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</si>
  <si>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</si>
  <si>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</si>
  <si>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</si>
  <si>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</si>
  <si>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</si>
  <si>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</si>
  <si>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</si>
  <si>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</si>
  <si>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</si>
  <si>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</si>
  <si>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</si>
  <si>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</si>
  <si>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</si>
  <si>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</si>
  <si>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</si>
  <si>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</si>
  <si>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</si>
  <si>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</si>
  <si>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</si>
  <si>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</si>
  <si>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</si>
  <si>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</si>
  <si>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</si>
  <si>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</si>
  <si>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</si>
  <si>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</si>
  <si>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</si>
  <si>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</si>
  <si>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</si>
  <si>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</si>
  <si>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</si>
  <si>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</si>
  <si>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</si>
  <si>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</si>
  <si>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</si>
  <si>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</si>
  <si>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</si>
  <si>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</si>
  <si>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</si>
  <si>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</si>
  <si>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</si>
  <si>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</si>
  <si>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</si>
  <si>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</si>
  <si>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</si>
  <si>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</si>
  <si>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</si>
  <si>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</si>
  <si>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</si>
  <si>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</si>
  <si>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</si>
  <si>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</si>
  <si>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</si>
  <si>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</si>
  <si>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</si>
  <si>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</si>
  <si>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</si>
  <si>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</si>
  <si>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Luis Carlos Ayala Herrera, Deyanir Ortega, Mabel Andrea Ayala Ortega, Aura Julieth Ibarra Ospina y John Arvey Ayala Herrera</t>
  </si>
  <si>
    <t>Distrito de Santiago de Cali</t>
  </si>
  <si>
    <t xml:space="preserve">Perjuicios materiales en la modalidad de daño emergente: (No determinados)
Perjuicios materiales en la modalidad de lucro cesante: 252741013.
Perjuicios inmateriales por daño a la vida de relación y/o alteración grave condiciones de existencia: (500) SMMLV 
Perjuicios inmateriales a título de perjuicios morales: (500) SMMLV 
Perjuicios a bienes constitucionalmente protegidos: (500) SMMLV 
</t>
  </si>
  <si>
    <t xml:space="preserve">El 1 de marzo de 2023, a la altura de la carrera 1 # 30-59 de Cali, aproximadamente a las 6:40 am se presentó un accidente de tránsito en el cual colisionaron un automóvil de placa UET571 y la motocicleta de placa KDI58G, resultando herido Richard Robinson Rojas Erazo. En consideración del demandante, primer respondiente agente de tránsito 320, no aseguró de manera adecuada o no tomó las medidas de prevención y seguridad adecuadas para la preservación de las evidencias y de seguridad de las personas que prestan el auxilio, paramédicos, bomberos, etc., en el área del accidente. Ante el llamado de primeros auxilios, acudieron varias ambulancias a atender los posibles heridos una de ellas con el señor Cristhian Ayala Ortega (victima) como paramédico. La victima prestando sus servicios, en su desplazamiento dentro de la escena y estando sobre el carril exclusivo del transporte masivo MIO, fue impactado de manera violenta por una motocicleta que se movilizaba a alta velocidad por dicho carril conducida por el señor James Odeimer Cha Capote. Dicho accidente le ocasionó la muerte al señor Cristhian Ayala Ortega. </t>
  </si>
  <si>
    <t>Se califica como REMOTO, teniendo en cuenta que si biein la poliza presta cobertura temoral y material, en el caso se presenta una evidente intervención determinante de un tercero, pues el IPAT contempla como hipótesis es que la motocicleta que impactó y causó la muerte del señor Ayala, se encontraba transitando por un carril exclusivo del MIO, de lo que se extrae que el hecho lo causa un tercero, y que existe prueba documental que da indicio de ello. En relación a la poliza, la misma presta cobertura temporal y material, pues ampara la responsabildiad civil extracontractual del asegurado en donde se encuentra incluida la la muerte de terceros, pro su parte la cobertura temporal se presenta debido a que se trata de una poliza cuya modalidad es de ocurrencia y tenemos del caso que el hecho ocurrió el 1 de marzo de 2023 a las 6:50 am y la vigencia de la póliza se pacto entre el 01 de marzo de 2023  a las 00:00 horas y el 16 de noviembre de 2023, por lo tanto el hecho ocurrió dentro de la vigencia de la poliza. De todo lo anterior se extrae que en el caso se presenta determinante la existencia de la hipótesis del IPAT que señala a un tercero del causante del accidente, motivo por el cual a pesar de la cobertura de la poliza, se califica remota la contingencia.</t>
  </si>
  <si>
    <t>Victor Javier Rivera Agredo</t>
  </si>
  <si>
    <t>JUZGADO PRIMERO ADMINISTRATIVO DEL CIRCUITO DE CALI</t>
  </si>
  <si>
    <t>76001-33-33-001-2024–00085-00</t>
  </si>
  <si>
    <t>Responsabilidad Civil Extracontractual</t>
  </si>
  <si>
    <t>Teniendo en cuenta que el daño antijurídico está probado a causa de la muerte efectiva del señor Ayala, en caso de que el Distrito Especial de Santiago de Cali sea condenado, correspondería la cantidad máxima a: Luis Carlos Ayala Herrera (padre), Deyanir Ortega (madre), entonces por daño moral corresponderían 100 SMLMV por cada uno, 200 SMMLV en conjunto para los integrantes de este nivel. En relación con Mabel Andrea Ayala Ortega (hermana) le corresponderían 50 SMMLV. Entonces: A. Por perjuicios a la vida de relación y/o alteración grave condiciones de existencia un total de 0 SMMLV debido a que para el Consejo de Estado este se subsume en el daño a la salud y este daño solo se reconoce a la victima directa, B. Por perjuicios morales un total de 250 SMMLV, C. Por perjuicios a bienes constitucionalmente protegidos un total de 0 SMMLV debido a que si bien son reconocidos por la jurisprudencia, los mismos no tienen caracter pecuniario. Para un total de perjuicios inmateriales de: 250 SMMLV.  No se condenaría al pago de perjuicios materiales toda vez que no se ha probado fehacientemente que los demandantes dependiesen economicamente del señor Cristhian Ayala Ortega (QEPD). Asi entonces, al valor de 325000000 se le restaría el deducible que es el 5% de la pérdida y mínimo 2 SMLMV, en este caso 16250000, resultando 308750000 y luego se sustrae el % de coaseguro: en este caso, MAPFRE: (30%), para un resultado total de 92625000. Total: 92625000</t>
  </si>
  <si>
    <t>Se elaboró la contestación de la demanda y el llamiento en garantía, y se presentó dentro del término oportuno. En este punto se está a la espera de la fijación de fecha para audiencia inicial del artículo 180 del CPACA.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</si>
</sst>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0" zoomScale="80" zoomScaleNormal="80" workbookViewId="0">
      <selection activeCell="G26" sqref="G26"/>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7" t="s">
        <v>0</v>
      </c>
      <c r="B2" s="57"/>
      <c r="C2" s="57"/>
      <c r="D2" s="57"/>
      <c r="E2" s="57"/>
      <c r="F2" s="57"/>
      <c r="G2" s="57"/>
      <c r="H2" s="57"/>
      <c r="O2" s="23"/>
      <c r="P2" s="24"/>
      <c r="Q2" s="24"/>
      <c r="R2" s="24"/>
      <c r="S2" s="24"/>
    </row>
    <row r="3" spans="1:19" x14ac:dyDescent="0.25">
      <c r="A3" s="56" t="s">
        <v>1</v>
      </c>
      <c r="B3" s="56"/>
      <c r="C3" s="56"/>
      <c r="D3" s="51">
        <v>45568</v>
      </c>
      <c r="E3" s="51"/>
      <c r="F3" s="51"/>
      <c r="G3" s="51"/>
      <c r="H3" s="51"/>
      <c r="O3" s="25"/>
      <c r="P3" s="25"/>
      <c r="Q3" s="26"/>
      <c r="R3" s="26"/>
    </row>
    <row r="4" spans="1:19" x14ac:dyDescent="0.25">
      <c r="A4" s="40" t="s">
        <v>2</v>
      </c>
      <c r="B4" s="47" t="s">
        <v>121</v>
      </c>
      <c r="C4" s="47"/>
      <c r="D4" s="47"/>
      <c r="E4" s="40" t="s">
        <v>3</v>
      </c>
      <c r="F4" s="48" t="s">
        <v>101</v>
      </c>
      <c r="G4" s="48"/>
      <c r="H4" s="48"/>
      <c r="O4" s="25"/>
      <c r="P4" s="25"/>
      <c r="Q4" s="26"/>
      <c r="R4" s="26"/>
    </row>
    <row r="5" spans="1:19" x14ac:dyDescent="0.25">
      <c r="A5" s="40" t="s">
        <v>4</v>
      </c>
      <c r="B5" s="46">
        <v>45537</v>
      </c>
      <c r="C5" s="46"/>
      <c r="D5" s="46"/>
      <c r="E5" s="40" t="s">
        <v>5</v>
      </c>
      <c r="F5" s="52" t="s">
        <v>103</v>
      </c>
      <c r="G5" s="52"/>
      <c r="H5" s="52"/>
      <c r="O5" s="25"/>
      <c r="P5" s="25"/>
      <c r="Q5" s="26"/>
      <c r="R5" s="26"/>
    </row>
    <row r="6" spans="1:19" ht="30.75" customHeight="1" x14ac:dyDescent="0.25">
      <c r="A6" s="40" t="s">
        <v>6</v>
      </c>
      <c r="B6" s="48" t="s">
        <v>130</v>
      </c>
      <c r="C6" s="48"/>
      <c r="D6" s="48"/>
      <c r="E6" s="48"/>
      <c r="F6" s="48"/>
      <c r="G6" s="48"/>
      <c r="H6" s="48"/>
      <c r="O6" s="25"/>
      <c r="P6" s="25"/>
      <c r="Q6" s="26"/>
      <c r="R6" s="28"/>
    </row>
    <row r="7" spans="1:19" ht="30.75" customHeight="1" x14ac:dyDescent="0.25">
      <c r="A7" s="40" t="s">
        <v>7</v>
      </c>
      <c r="B7" s="48" t="s">
        <v>131</v>
      </c>
      <c r="C7" s="48"/>
      <c r="D7" s="48"/>
      <c r="E7" s="48"/>
      <c r="F7" s="48"/>
      <c r="G7" s="48"/>
      <c r="H7" s="48"/>
      <c r="O7" s="25"/>
      <c r="P7" s="25"/>
      <c r="Q7" s="26"/>
      <c r="R7" s="28"/>
    </row>
    <row r="8" spans="1:19" ht="32.25" customHeight="1" x14ac:dyDescent="0.25">
      <c r="A8" s="40" t="s">
        <v>8</v>
      </c>
      <c r="B8" s="48" t="s">
        <v>131</v>
      </c>
      <c r="C8" s="48"/>
      <c r="D8" s="48"/>
      <c r="E8" s="48"/>
      <c r="F8" s="48"/>
      <c r="G8" s="48"/>
      <c r="H8" s="48"/>
      <c r="O8" s="25"/>
      <c r="P8" s="25"/>
      <c r="Q8" s="26"/>
      <c r="R8" s="28"/>
    </row>
    <row r="9" spans="1:19" ht="70.5" customHeight="1" x14ac:dyDescent="0.25">
      <c r="A9" s="40" t="s">
        <v>9</v>
      </c>
      <c r="B9" s="47" t="s">
        <v>132</v>
      </c>
      <c r="C9" s="47"/>
      <c r="D9" s="47"/>
      <c r="E9" s="47"/>
      <c r="F9" s="47"/>
      <c r="G9" s="47"/>
      <c r="H9" s="47"/>
      <c r="O9" s="25"/>
      <c r="P9" s="25"/>
      <c r="Q9" s="26"/>
      <c r="R9" s="28"/>
    </row>
    <row r="10" spans="1:19" x14ac:dyDescent="0.25">
      <c r="A10" s="40" t="s">
        <v>10</v>
      </c>
      <c r="B10" s="58">
        <v>92625000</v>
      </c>
      <c r="C10" s="58"/>
      <c r="D10" s="58"/>
      <c r="E10" s="58"/>
      <c r="F10" s="58"/>
      <c r="G10" s="58"/>
      <c r="H10" s="58"/>
      <c r="O10" s="25"/>
      <c r="P10" s="28"/>
      <c r="Q10" s="26"/>
      <c r="R10" s="28"/>
    </row>
    <row r="11" spans="1:19" ht="138" customHeight="1" x14ac:dyDescent="0.25">
      <c r="A11" s="40" t="s">
        <v>11</v>
      </c>
      <c r="B11" s="59" t="s">
        <v>133</v>
      </c>
      <c r="C11" s="59"/>
      <c r="D11" s="59"/>
      <c r="E11" s="59"/>
      <c r="F11" s="59"/>
      <c r="G11" s="59"/>
      <c r="H11" s="59"/>
      <c r="O11" s="25"/>
      <c r="P11" s="28"/>
      <c r="Q11" s="26"/>
      <c r="R11" s="28"/>
    </row>
    <row r="12" spans="1:19" ht="162" customHeight="1" x14ac:dyDescent="0.25">
      <c r="A12" s="40" t="s">
        <v>12</v>
      </c>
      <c r="B12" s="59" t="s">
        <v>134</v>
      </c>
      <c r="C12" s="59"/>
      <c r="D12" s="59"/>
      <c r="E12" s="59"/>
      <c r="F12" s="59"/>
      <c r="G12" s="59"/>
      <c r="H12" s="59"/>
      <c r="O12" s="25"/>
      <c r="P12" s="28"/>
      <c r="Q12" s="26"/>
      <c r="R12" s="28"/>
    </row>
    <row r="13" spans="1:19" ht="25.5" x14ac:dyDescent="0.25">
      <c r="A13" s="40" t="s">
        <v>13</v>
      </c>
      <c r="B13" s="41" t="s">
        <v>114</v>
      </c>
      <c r="C13" s="40" t="s">
        <v>14</v>
      </c>
      <c r="D13" s="42">
        <v>92625000</v>
      </c>
      <c r="E13" s="40" t="s">
        <v>15</v>
      </c>
      <c r="F13" s="60" t="s">
        <v>135</v>
      </c>
      <c r="G13" s="61"/>
      <c r="H13" s="62"/>
    </row>
    <row r="14" spans="1:19" ht="26.25" x14ac:dyDescent="0.25">
      <c r="A14" s="40" t="s">
        <v>16</v>
      </c>
      <c r="B14" s="48" t="s">
        <v>136</v>
      </c>
      <c r="C14" s="48"/>
      <c r="D14" s="48"/>
      <c r="E14" s="43" t="s">
        <v>17</v>
      </c>
      <c r="F14" s="48" t="s">
        <v>137</v>
      </c>
      <c r="G14" s="48"/>
      <c r="H14" s="48"/>
      <c r="P14" s="28"/>
      <c r="Q14" s="26"/>
      <c r="R14" s="28"/>
    </row>
    <row r="15" spans="1:19" ht="26.25" customHeight="1" x14ac:dyDescent="0.25">
      <c r="A15" s="40" t="s">
        <v>18</v>
      </c>
      <c r="B15" s="44"/>
      <c r="C15" s="40" t="s">
        <v>19</v>
      </c>
      <c r="D15" s="44">
        <v>1507223000670</v>
      </c>
      <c r="E15" s="45" t="s">
        <v>20</v>
      </c>
      <c r="F15" s="48" t="s">
        <v>138</v>
      </c>
      <c r="G15" s="48"/>
      <c r="H15" s="48"/>
      <c r="O15" s="25"/>
      <c r="P15" s="28"/>
      <c r="Q15" s="26"/>
      <c r="R15" s="28"/>
    </row>
    <row r="16" spans="1:19" ht="30.75" customHeight="1" x14ac:dyDescent="0.25">
      <c r="A16" s="40" t="s">
        <v>21</v>
      </c>
      <c r="B16" s="53" t="s">
        <v>118</v>
      </c>
      <c r="C16" s="54"/>
      <c r="D16" s="54"/>
      <c r="E16" s="54"/>
      <c r="F16" s="54"/>
      <c r="G16" s="54"/>
      <c r="H16" s="55"/>
      <c r="O16" s="25"/>
      <c r="P16" s="28"/>
      <c r="Q16" s="26"/>
      <c r="R16" s="28"/>
    </row>
    <row r="17" spans="1:8" ht="25.5" x14ac:dyDescent="0.25">
      <c r="A17" s="40" t="s">
        <v>22</v>
      </c>
      <c r="B17" s="51">
        <v>44986</v>
      </c>
      <c r="C17" s="51"/>
      <c r="D17" s="51"/>
      <c r="E17" s="40" t="s">
        <v>23</v>
      </c>
      <c r="F17" s="51">
        <v>45390</v>
      </c>
      <c r="G17" s="52"/>
      <c r="H17" s="52"/>
    </row>
    <row r="18" spans="1:8" x14ac:dyDescent="0.25">
      <c r="A18" s="49" t="s">
        <v>24</v>
      </c>
      <c r="B18" s="49"/>
      <c r="C18" s="49"/>
      <c r="D18" s="49"/>
      <c r="E18" s="49"/>
      <c r="F18" s="49"/>
      <c r="G18" s="49"/>
      <c r="H18" s="49"/>
    </row>
    <row r="19" spans="1:8" ht="25.5" customHeight="1" x14ac:dyDescent="0.25">
      <c r="A19" s="50" t="s">
        <v>25</v>
      </c>
      <c r="B19" s="50"/>
      <c r="C19" s="50"/>
      <c r="D19" s="50"/>
      <c r="E19" s="50"/>
      <c r="F19" s="50"/>
      <c r="G19" s="50"/>
      <c r="H19" s="50"/>
    </row>
    <row r="20" spans="1:8" ht="155.25" customHeight="1" x14ac:dyDescent="0.25">
      <c r="A20" s="47" t="s">
        <v>139</v>
      </c>
      <c r="B20" s="47"/>
      <c r="C20" s="47"/>
      <c r="D20" s="47"/>
      <c r="E20" s="47"/>
      <c r="F20" s="47"/>
      <c r="G20" s="47"/>
      <c r="H20" s="47"/>
    </row>
    <row r="21" spans="1:8" x14ac:dyDescent="0.25">
      <c r="A21" s="56" t="s">
        <v>26</v>
      </c>
      <c r="B21" s="56"/>
      <c r="C21" s="56"/>
      <c r="D21" s="56"/>
      <c r="E21" s="56"/>
      <c r="F21" s="56"/>
      <c r="G21" s="56"/>
      <c r="H21" s="56"/>
    </row>
    <row r="22" spans="1:8" ht="135.75" customHeight="1" x14ac:dyDescent="0.25">
      <c r="A22" s="47" t="s">
        <v>140</v>
      </c>
      <c r="B22" s="47"/>
      <c r="C22" s="47"/>
      <c r="D22" s="47"/>
      <c r="E22" s="47"/>
      <c r="F22" s="47"/>
      <c r="G22" s="47"/>
      <c r="H22" s="4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7" t="s">
        <v>27</v>
      </c>
      <c r="B2" s="57"/>
      <c r="C2" s="57"/>
      <c r="D2" s="57"/>
      <c r="E2" s="57"/>
      <c r="F2" s="57"/>
    </row>
    <row r="3" spans="1:6" x14ac:dyDescent="0.25">
      <c r="A3" s="2" t="s">
        <v>6</v>
      </c>
      <c r="B3" s="64" t="str">
        <f>'1. ABOGADO EXTERNO'!B6:H6</f>
        <v>Luis Carlos Ayala Herrera, Deyanir Ortega, Mabel Andrea Ayala Ortega, Aura Julieth Ibarra Ospina y John Arvey Ayala Herrera</v>
      </c>
      <c r="C3" s="64"/>
      <c r="D3" s="64"/>
      <c r="E3" s="64"/>
      <c r="F3" s="64"/>
    </row>
    <row r="4" spans="1:6" x14ac:dyDescent="0.25">
      <c r="A4" s="2" t="s">
        <v>28</v>
      </c>
      <c r="B4" s="36"/>
      <c r="C4" s="2" t="s">
        <v>29</v>
      </c>
      <c r="D4" s="65"/>
      <c r="E4" s="65"/>
      <c r="F4" s="65"/>
    </row>
    <row r="5" spans="1:6" x14ac:dyDescent="0.25">
      <c r="A5" s="2" t="s">
        <v>8</v>
      </c>
      <c r="B5" s="64"/>
      <c r="C5" s="64"/>
      <c r="D5" s="64"/>
      <c r="E5" s="64"/>
      <c r="F5" s="64"/>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4"/>
      <c r="E9" s="2" t="s">
        <v>41</v>
      </c>
      <c r="F9" s="1"/>
    </row>
    <row r="10" spans="1:6" ht="30" x14ac:dyDescent="0.25">
      <c r="A10" s="2" t="s">
        <v>42</v>
      </c>
      <c r="B10" s="5"/>
      <c r="C10" s="63"/>
      <c r="D10" s="64"/>
      <c r="E10" s="2" t="s">
        <v>43</v>
      </c>
      <c r="F10" s="1"/>
    </row>
    <row r="11" spans="1:6" ht="46.5" customHeight="1" x14ac:dyDescent="0.25">
      <c r="A11" s="2" t="s">
        <v>44</v>
      </c>
      <c r="B11" s="37"/>
      <c r="C11" s="2" t="s">
        <v>23</v>
      </c>
      <c r="D11" s="37"/>
      <c r="E11" s="2" t="s">
        <v>9</v>
      </c>
      <c r="F11" s="38"/>
    </row>
    <row r="12" spans="1:6" ht="167.25" customHeight="1" x14ac:dyDescent="0.25">
      <c r="A12" s="2" t="s">
        <v>45</v>
      </c>
      <c r="B12" s="67"/>
      <c r="C12" s="67"/>
      <c r="D12" s="67"/>
      <c r="E12" s="67"/>
      <c r="F12" s="67"/>
    </row>
    <row r="13" spans="1:6" ht="21" x14ac:dyDescent="0.25">
      <c r="A13" s="57" t="s">
        <v>46</v>
      </c>
      <c r="B13" s="57"/>
      <c r="C13" s="57"/>
      <c r="D13" s="57"/>
      <c r="E13" s="57"/>
      <c r="F13" s="57"/>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47</v>
      </c>
      <c r="B37" s="63"/>
      <c r="C37" s="68"/>
      <c r="D37" s="63" t="s">
        <v>48</v>
      </c>
      <c r="E37" s="63"/>
      <c r="F37" s="63"/>
    </row>
    <row r="38" spans="1:6" x14ac:dyDescent="0.25">
      <c r="A38" s="2" t="s">
        <v>49</v>
      </c>
      <c r="B38" s="2" t="s">
        <v>50</v>
      </c>
      <c r="C38" s="68"/>
      <c r="D38" s="2" t="s">
        <v>49</v>
      </c>
      <c r="E38" s="63" t="s">
        <v>50</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45537</v>
      </c>
      <c r="E3" s="17" t="str">
        <f>'1. ABOGADO EXTERNO'!B6</f>
        <v>Luis Carlos Ayala Herrera, Deyanir Ortega, Mabel Andrea Ayala Ortega, Aura Julieth Ibarra Ospina y John Arvey Ayala Herrera</v>
      </c>
      <c r="F3" s="17" t="str">
        <f>'1. ABOGADO EXTERNO'!B7</f>
        <v>Distrito de Santiago de Cali</v>
      </c>
      <c r="G3" s="17" t="str">
        <f>'1. ABOGADO EXTERNO'!B9</f>
        <v xml:space="preserve">Perjuicios materiales en la modalidad de daño emergente: (No determinados)
Perjuicios materiales en la modalidad de lucro cesante: 252741013.
Perjuicios inmateriales por daño a la vida de relación y/o alteración grave condiciones de existencia: (500) SMMLV 
Perjuicios inmateriales a título de perjuicios morales: (500) SMMLV 
Perjuicios a bienes constitucionalmente protegidos: (500) SMMLV 
</v>
      </c>
      <c r="H3" s="18">
        <f>'1. ABOGADO EXTERNO'!B10</f>
        <v>92625000</v>
      </c>
      <c r="I3" s="17" t="str">
        <f>'1. ABOGADO EXTERNO'!B11</f>
        <v xml:space="preserve">El 1 de marzo de 2023, a la altura de la carrera 1 # 30-59 de Cali, aproximadamente a las 6:40 am se presentó un accidente de tránsito en el cual colisionaron un automóvil de placa UET571 y la motocicleta de placa KDI58G, resultando herido Richard Robinson Rojas Erazo. En consideración del demandante, primer respondiente agente de tránsito 320, no aseguró de manera adecuada o no tomó las medidas de prevención y seguridad adecuadas para la preservación de las evidencias y de seguridad de las personas que prestan el auxilio, paramédicos, bomberos, etc., en el área del accidente. Ante el llamado de primeros auxilios, acudieron varias ambulancias a atender los posibles heridos una de ellas con el señor Cristhian Ayala Ortega (victima) como paramédico. La victima prestando sus servicios, en su desplazamiento dentro de la escena y estando sobre el carril exclusivo del transporte masivo MIO, fue impactado de manera violenta por una motocicleta que se movilizaba a alta velocidad por dicho carril conducida por el señor James Odeimer Cha Capote. Dicho accidente le ocasionó la muerte al señor Cristhian Ayala Ortega. </v>
      </c>
      <c r="J3" s="17" t="str">
        <f>'1. ABOGADO EXTERNO'!B12</f>
        <v>Se califica como REMOTO, teniendo en cuenta que si biein la poliza presta cobertura temoral y material, en el caso se presenta una evidente intervención determinante de un tercero, pues el IPAT contempla como hipótesis es que la motocicleta que impactó y causó la muerte del señor Ayala, se encontraba transitando por un carril exclusivo del MIO, de lo que se extrae que el hecho lo causa un tercero, y que existe prueba documental que da indicio de ello. En relación a la poliza, la misma presta cobertura temporal y material, pues ampara la responsabildiad civil extracontractual del asegurado en donde se encuentra incluida la la muerte de terceros, pro su parte la cobertura temporal se presenta debido a que se trata de una poliza cuya modalidad es de ocurrencia y tenemos del caso que el hecho ocurrió el 1 de marzo de 2023 a las 6:50 am y la vigencia de la póliza se pacto entre el 01 de marzo de 2023  a las 00:00 horas y el 16 de noviembre de 2023, por lo tanto el hecho ocurrió dentro de la vigencia de la poliza. De todo lo anterior se extrae que en el caso se presenta determinante la existencia de la hipótesis del IPAT que señala a un tercero del causante del accidente, motivo por el cual a pesar de la cobertura de la poliza, se califica remota la contingencia.</v>
      </c>
      <c r="K3" s="22" t="str">
        <f>'1. ABOGADO EXTERNO'!B13</f>
        <v xml:space="preserve">3 Remoto (100% a favor de la Compañia).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PRIMERO ADMINISTRATIVO DEL CIRCUITO DE CALI</v>
      </c>
      <c r="Y3" s="1" t="str">
        <f>'1. ABOGADO EXTERNO'!F14</f>
        <v>76001-33-33-001-2024–00085-00</v>
      </c>
      <c r="Z3" s="1" t="str">
        <f>'1. ABOGADO EXTERNO'!F5</f>
        <v xml:space="preserve">VIGENTE </v>
      </c>
      <c r="AA3" s="17" t="str">
        <f>'1. ABOGADO EXTERNO'!A22</f>
        <v>Se elaboró la contestación de la demanda y el llamiento en garantía, y se presentó dentro del término oportuno. En este punto se está a la espera de la fijación de fecha para audiencia inicial del artículo 180 del CPACA.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2024-10-03T15:22:05Z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