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dariacomco-my.sharepoint.com/personal/avanegas_solidaria_com_co/Documents/WORK/28558/"/>
    </mc:Choice>
  </mc:AlternateContent>
  <xr:revisionPtr revIDLastSave="55" documentId="8_{DCAAF37D-0368-4201-931B-560897197DA2}" xr6:coauthVersionLast="47" xr6:coauthVersionMax="47" xr10:uidLastSave="{7D007EF3-11D8-4F74-8E99-25380DB3EC20}"/>
  <bookViews>
    <workbookView xWindow="330" yWindow="0" windowWidth="16755" windowHeight="10770" xr2:uid="{36CE039B-87E5-405C-939A-FCA959250B0C}"/>
  </bookViews>
  <sheets>
    <sheet name="Resumen" sheetId="7" r:id="rId1"/>
    <sheet name="Reserva" sheetId="6" r:id="rId2"/>
    <sheet name="Pagos" sheetId="5" r:id="rId3"/>
  </sheets>
  <definedNames>
    <definedName name="_xlnm._FilterDatabase" localSheetId="2" hidden="1">Pagos!$A$1:$X$111</definedName>
    <definedName name="_xlnm._FilterDatabase" localSheetId="1" hidden="1">Reserva!$A$1:$R$22</definedName>
  </definedNames>
  <calcPr calcId="191029"/>
  <pivotCaches>
    <pivotCache cacheId="6" r:id="rId4"/>
    <pivotCache cacheId="1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D13" i="7" l="1"/>
</calcChain>
</file>

<file path=xl/sharedStrings.xml><?xml version="1.0" encoding="utf-8"?>
<sst xmlns="http://schemas.openxmlformats.org/spreadsheetml/2006/main" count="1355" uniqueCount="86">
  <si>
    <t>AÑO</t>
  </si>
  <si>
    <t>COD SUC POLIZA</t>
  </si>
  <si>
    <t>SUC POLIZA</t>
  </si>
  <si>
    <t>RUI</t>
  </si>
  <si>
    <t>RAMO COMERCIAL</t>
  </si>
  <si>
    <t>COD R. COMERCIAL</t>
  </si>
  <si>
    <t>RAMO TECNICO</t>
  </si>
  <si>
    <t>NRO POLIZA</t>
  </si>
  <si>
    <t>TOMADOR</t>
  </si>
  <si>
    <t>COD ASEG</t>
  </si>
  <si>
    <t>NRO STRO</t>
  </si>
  <si>
    <t>CAUSA</t>
  </si>
  <si>
    <t>ESTADO STRO</t>
  </si>
  <si>
    <t>F AVISO</t>
  </si>
  <si>
    <t>F RECLAMO</t>
  </si>
  <si>
    <t>F SOLIC. PAGO</t>
  </si>
  <si>
    <t>F PAGO</t>
  </si>
  <si>
    <t>VLR COMPAÑÍA (COAS)</t>
  </si>
  <si>
    <t>PAGADO A</t>
  </si>
  <si>
    <t>CONCEPTO</t>
  </si>
  <si>
    <t>NRO AUTORIZA PAGO</t>
  </si>
  <si>
    <t>NRO ORDEN PAGO</t>
  </si>
  <si>
    <t>MACRO RAMO</t>
  </si>
  <si>
    <t>RC SERVIDORES PUBLIC</t>
  </si>
  <si>
    <t>AMPARO</t>
  </si>
  <si>
    <t>USU AVISA</t>
  </si>
  <si>
    <t>F OCURRIDO</t>
  </si>
  <si>
    <t>F APERTURA</t>
  </si>
  <si>
    <t>VLR RESERVA ACTUAL</t>
  </si>
  <si>
    <t>PAGOS</t>
  </si>
  <si>
    <t>RESERVA</t>
  </si>
  <si>
    <t>SEAS BOGOTÁ DIRECTA LICITACIONES</t>
  </si>
  <si>
    <t>UNIVERSIDAD DISTRITAL FRANCISCO JOSE DE CALDAS</t>
  </si>
  <si>
    <t>AMGIRALDO</t>
  </si>
  <si>
    <t>ACTOS INCORRECTOS DE LOS SERVIDORES PUBLICOS</t>
  </si>
  <si>
    <t>PAGO PARCIAL</t>
  </si>
  <si>
    <t>GENERALES</t>
  </si>
  <si>
    <t>PROCESO RESPONSABILIDAD FISCAL</t>
  </si>
  <si>
    <t>JUASARMIENTO</t>
  </si>
  <si>
    <t>USRSIASAUTOS</t>
  </si>
  <si>
    <t>AVISADO</t>
  </si>
  <si>
    <t>AVANEGAS</t>
  </si>
  <si>
    <t>PENDIENTE CON PAGO PARCIAL</t>
  </si>
  <si>
    <t>GASTOS DE DEFENSA</t>
  </si>
  <si>
    <t>EMILIO RAMIREZ CUERVO</t>
  </si>
  <si>
    <t>Indeminizacion</t>
  </si>
  <si>
    <t>OSCAR ALEXANDER MESA MESA</t>
  </si>
  <si>
    <t>JAIRO ENRIQUE BULLA ROMERO</t>
  </si>
  <si>
    <t>HECTOR ENRIQUE FERRER LEAL</t>
  </si>
  <si>
    <t>PAGO TOTAL</t>
  </si>
  <si>
    <t>LAURA DANIELA GARZON ROBINSON</t>
  </si>
  <si>
    <t>MORALES Y MONTALVO ABOGADOS ASOCIADOS SAS</t>
  </si>
  <si>
    <t>DAVID DE JESUS GOMEZ CARDENAS</t>
  </si>
  <si>
    <t>FALLOS CON RESPONSABILIDAD FISCAL</t>
  </si>
  <si>
    <t>G HERRERA Y ASOCIADOS ABOGADOS</t>
  </si>
  <si>
    <t>Total general</t>
  </si>
  <si>
    <t>IVAN FERNANDO LOMBANA GONZALEZ</t>
  </si>
  <si>
    <t>ALEJANDRA MEDINA LOZANO</t>
  </si>
  <si>
    <t>RICHAR MONTENEGRO CORONEL</t>
  </si>
  <si>
    <t>PAULA ANDREA RICAURTE AVILA</t>
  </si>
  <si>
    <t>DANIEL ANTONIO OSORIO ZUÑIGA</t>
  </si>
  <si>
    <t>ROSA ESPERANZA HERNANDEZ AGUIRRE</t>
  </si>
  <si>
    <t>OSCAR GIOVANNY BALAGUERA MORA</t>
  </si>
  <si>
    <t>DANIEL ARTURO GARAY ROMERO</t>
  </si>
  <si>
    <t>FERRER LEAL HECTOR ENRIQUE</t>
  </si>
  <si>
    <t>JORGE ARMANDO VERGARA GAMARRA</t>
  </si>
  <si>
    <t>OSORIO ZUÑIGA DANIEL ANTONIO</t>
  </si>
  <si>
    <t>RAMIREZ CUERVO EMILIO</t>
  </si>
  <si>
    <t>MEDINA LOZANO ALEJANDRA</t>
  </si>
  <si>
    <t>COD ESTIMACION</t>
  </si>
  <si>
    <t>Indemnizacion</t>
  </si>
  <si>
    <t>Indemnización</t>
  </si>
  <si>
    <t>Adición Indem</t>
  </si>
  <si>
    <t>Honorario</t>
  </si>
  <si>
    <t>Honorarios</t>
  </si>
  <si>
    <t>Básico</t>
  </si>
  <si>
    <t>Concepto</t>
  </si>
  <si>
    <t>Gtos Defensa</t>
  </si>
  <si>
    <t>Suma de VLR RESERVA ACTUAL</t>
  </si>
  <si>
    <t>Suma de VLR COMPAÑÍA (COAS)</t>
  </si>
  <si>
    <t>Valor Asegurado</t>
  </si>
  <si>
    <t>Disponible</t>
  </si>
  <si>
    <t>Reclamaciones Indemnizadas</t>
  </si>
  <si>
    <t>Concepto Rva</t>
  </si>
  <si>
    <t>COBERTURA</t>
  </si>
  <si>
    <t>Concepto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</si>
</sst>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/>
    <xf numFmtId="1" fontId="3" fillId="0" borderId="1" xfId="0" applyNumberFormat="1" applyFont="1" applyBorder="1"/>
    <xf numFmtId="14" fontId="3" fillId="0" borderId="1" xfId="0" applyNumberFormat="1" applyFont="1" applyBorder="1"/>
    <xf numFmtId="164" fontId="3" fillId="0" borderId="1" xfId="1" applyNumberFormat="1" applyFont="1" applyBorder="1" applyAlignment="1"/>
    <xf numFmtId="164" fontId="0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4" fillId="2" borderId="0" xfId="0" applyFont="1" applyFill="1"/>
    <xf numFmtId="0" fontId="0" fillId="0" borderId="0" xfId="0" pivotButton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1" fontId="3" fillId="0" borderId="2" xfId="0" applyNumberFormat="1" applyFont="1" applyBorder="1"/>
    <xf numFmtId="14" fontId="3" fillId="0" borderId="2" xfId="0" applyNumberFormat="1" applyFont="1" applyBorder="1"/>
    <xf numFmtId="164" fontId="2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/>
    <xf numFmtId="0" fontId="0" fillId="0" borderId="0" xfId="0" applyAlignment="1">
      <alignment horizontal="left"/>
    </xf>
    <xf numFmtId="164" fontId="6" fillId="0" borderId="0" xfId="1" applyNumberFormat="1" applyFont="1"/>
    <xf numFmtId="164" fontId="0" fillId="3" borderId="0" xfId="1" applyNumberFormat="1" applyFont="1" applyFill="1"/>
    <xf numFmtId="164" fontId="5" fillId="4" borderId="0" xfId="1" applyNumberFormat="1" applyFont="1" applyFill="1"/>
    <xf numFmtId="164" fontId="7" fillId="0" borderId="0" xfId="1" applyNumberFormat="1" applyFont="1"/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Alignment="1">
      <alignment wrapText="1"/>
    </xf>
  </cellXfs>
  <cellStyles count="3">
    <cellStyle name="Millares" xfId="1" builtinId="3"/>
    <cellStyle name="Millares 2" xfId="2" xr:uid="{F7987098-0431-4EE2-B16E-CC16C9C19793}"/>
    <cellStyle name="Normal" xfId="0" builtinId="0"/>
  </cellStyles>
  <dxfs count="20">
    <dxf>
      <font>
        <b/>
      </font>
    </dxf>
    <dxf>
      <font>
        <b/>
      </font>
    </dxf>
    <dxf>
      <font>
        <color rgb="FF7030A0"/>
      </font>
    </dxf>
    <dxf>
      <font>
        <color rgb="FF7030A0"/>
      </font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ELA FAISURY VANEGAS OTALVARO" refreshedDate="45595.415911458331" createdVersion="8" refreshedVersion="8" minRefreshableVersion="3" recordCount="21" xr:uid="{CE2049ED-9D3E-4F31-913B-40DBBFA5F6F1}">
  <cacheSource type="worksheet">
    <worksheetSource ref="A1:R22" sheet="Reserva"/>
  </cacheSource>
  <cacheFields count="18">
    <cacheField name="COD SUC POLIZA" numFmtId="0">
      <sharedItems containsSemiMixedTypes="0" containsString="0" containsNumber="1" containsInteger="1" minValue="930" maxValue="930"/>
    </cacheField>
    <cacheField name="SUC POLIZA" numFmtId="0">
      <sharedItems/>
    </cacheField>
    <cacheField name="RUI" numFmtId="0">
      <sharedItems containsSemiMixedTypes="0" containsString="0" containsNumber="1" containsInteger="1" minValue="0" maxValue="73546"/>
    </cacheField>
    <cacheField name="COD R. COMERCIAL" numFmtId="0">
      <sharedItems containsSemiMixedTypes="0" containsString="0" containsNumber="1" containsInteger="1" minValue="87" maxValue="87"/>
    </cacheField>
    <cacheField name="RAMO COMERCIAL" numFmtId="0">
      <sharedItems/>
    </cacheField>
    <cacheField name="Concepto" numFmtId="0">
      <sharedItems count="2">
        <s v="Básico"/>
        <s v="Gtos Defensa"/>
      </sharedItems>
    </cacheField>
    <cacheField name="RAMO TECNICO" numFmtId="0">
      <sharedItems/>
    </cacheField>
    <cacheField name="NRO POLIZA" numFmtId="1">
      <sharedItems containsSemiMixedTypes="0" containsString="0" containsNumber="1" containsInteger="1" minValue="994000000096" maxValue="994000000096"/>
    </cacheField>
    <cacheField name="TOMADOR" numFmtId="0">
      <sharedItems/>
    </cacheField>
    <cacheField name="USU AVISA" numFmtId="0">
      <sharedItems/>
    </cacheField>
    <cacheField name="NRO STRO" numFmtId="0">
      <sharedItems containsSemiMixedTypes="0" containsString="0" containsNumber="1" containsInteger="1" minValue="30170" maxValue="31108"/>
    </cacheField>
    <cacheField name="AMPARO" numFmtId="0">
      <sharedItems/>
    </cacheField>
    <cacheField name="ESTADO STRO" numFmtId="0">
      <sharedItems/>
    </cacheField>
    <cacheField name="F OCURRIDO" numFmtId="14">
      <sharedItems containsSemiMixedTypes="0" containsNonDate="0" containsDate="1" containsString="0" minDate="2018-08-21T00:00:00" maxDate="2019-08-17T00:00:00"/>
    </cacheField>
    <cacheField name="F AVISO" numFmtId="14">
      <sharedItems containsSemiMixedTypes="0" containsNonDate="0" containsDate="1" containsString="0" minDate="2018-09-13T00:00:00" maxDate="2024-05-21T00:00:00"/>
    </cacheField>
    <cacheField name="F APERTURA" numFmtId="14">
      <sharedItems containsSemiMixedTypes="0" containsNonDate="0" containsDate="1" containsString="0" minDate="2018-09-25T00:00:00" maxDate="2024-05-22T00:00:00"/>
    </cacheField>
    <cacheField name="VLR RESERVA ACTUAL" numFmtId="164">
      <sharedItems containsSemiMixedTypes="0" containsString="0" containsNumber="1" containsInteger="1" minValue="1000000" maxValue="1711933235"/>
    </cacheField>
    <cacheField name="COD ESTIMACION" numFmtId="0">
      <sharedItems count="3">
        <s v="Adición Indem"/>
        <s v="Indemnización"/>
        <s v="Honorari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ELA FAISURY VANEGAS OTALVARO" refreshedDate="45595.416613194444" createdVersion="8" refreshedVersion="8" minRefreshableVersion="3" recordCount="110" xr:uid="{0232A231-F66B-4D91-A1C7-3015FD1E9A47}">
  <cacheSource type="worksheet">
    <worksheetSource ref="E1:X111" sheet="Pagos"/>
  </cacheSource>
  <cacheFields count="20">
    <cacheField name="RAMO COMERCIAL" numFmtId="0">
      <sharedItems/>
    </cacheField>
    <cacheField name="COD R. COMERCIAL" numFmtId="0">
      <sharedItems containsSemiMixedTypes="0" containsString="0" containsNumber="1" containsInteger="1" minValue="87" maxValue="87"/>
    </cacheField>
    <cacheField name="Concepto" numFmtId="0">
      <sharedItems count="2">
        <s v="Básico"/>
        <s v="Gtos Defensa"/>
      </sharedItems>
    </cacheField>
    <cacheField name="RAMO TECNICO" numFmtId="1">
      <sharedItems/>
    </cacheField>
    <cacheField name="NRO POLIZA" numFmtId="1">
      <sharedItems containsSemiMixedTypes="0" containsString="0" containsNumber="1" containsInteger="1" minValue="994000000096" maxValue="994000000096"/>
    </cacheField>
    <cacheField name="TOMADOR" numFmtId="0">
      <sharedItems/>
    </cacheField>
    <cacheField name="COD ASEG" numFmtId="0">
      <sharedItems containsSemiMixedTypes="0" containsString="0" containsNumber="1" containsInteger="1" minValue="2011509" maxValue="80799707"/>
    </cacheField>
    <cacheField name="NRO STRO" numFmtId="0">
      <sharedItems containsSemiMixedTypes="0" containsString="0" containsNumber="1" containsInteger="1" minValue="30170" maxValue="31108"/>
    </cacheField>
    <cacheField name="CAUSA" numFmtId="0">
      <sharedItems/>
    </cacheField>
    <cacheField name="ESTADO STRO" numFmtId="14">
      <sharedItems containsNonDate="0"/>
    </cacheField>
    <cacheField name="F AVISO" numFmtId="14">
      <sharedItems containsSemiMixedTypes="0" containsNonDate="0" containsDate="1" containsString="0" minDate="2018-09-13T00:00:00" maxDate="2024-05-21T00:00:00"/>
    </cacheField>
    <cacheField name="F RECLAMO" numFmtId="14">
      <sharedItems containsSemiMixedTypes="0" containsNonDate="0" containsDate="1" containsString="0" minDate="2018-08-20T00:00:00" maxDate="2019-08-17T00:00:00"/>
    </cacheField>
    <cacheField name="F SOLIC. PAGO" numFmtId="14">
      <sharedItems containsSemiMixedTypes="0" containsNonDate="0" containsDate="1" containsString="0" minDate="2018-10-24T00:00:00" maxDate="2024-09-26T00:00:00"/>
    </cacheField>
    <cacheField name="F PAGO" numFmtId="14">
      <sharedItems containsSemiMixedTypes="0" containsNonDate="0" containsDate="1" containsString="0" minDate="2018-10-24T00:00:00" maxDate="2024-09-27T00:00:00"/>
    </cacheField>
    <cacheField name="VLR COMPAÑÍA (COAS)" numFmtId="164">
      <sharedItems containsSemiMixedTypes="0" containsString="0" containsNumber="1" containsInteger="1" minValue="828116" maxValue="21250000"/>
    </cacheField>
    <cacheField name="PAGADO A" numFmtId="0">
      <sharedItems/>
    </cacheField>
    <cacheField name="CONCEPTO2" numFmtId="0">
      <sharedItems count="2">
        <s v="Honorarios"/>
        <s v="Indeminizacion"/>
      </sharedItems>
    </cacheField>
    <cacheField name="NRO AUTORIZA PAGO" numFmtId="0">
      <sharedItems containsSemiMixedTypes="0" containsString="0" containsNumber="1" containsInteger="1" minValue="130" maxValue="1447"/>
    </cacheField>
    <cacheField name="NRO ORDEN PAGO" numFmtId="0">
      <sharedItems containsSemiMixedTypes="0" containsString="0" containsNumber="1" containsInteger="1" minValue="800295403" maxValue="800599208"/>
    </cacheField>
    <cacheField name="MACRO RAM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n v="930"/>
    <s v="SEAS BOGOTÁ DIRECTA LICITACIONES"/>
    <n v="0"/>
    <n v="87"/>
    <s v="RC SERVIDORES PUBLIC"/>
    <x v="0"/>
    <s v="RC SERVIDORES PUBLIC"/>
    <n v="994000000096"/>
    <s v="UNIVERSIDAD DISTRITAL FRANCISCO JOSE DE CALDAS"/>
    <s v="USRSIASAUTOS"/>
    <n v="31108"/>
    <s v="ACTOS INCORRECTOS DE LOS SERVIDORES PUBLICOS"/>
    <s v="PROCESO RESPONSABILIDAD FISCAL"/>
    <d v="2019-04-01T00:00:00"/>
    <d v="2024-05-20T00:00:00"/>
    <d v="2024-05-21T00:00:00"/>
    <n v="1088066765"/>
    <x v="0"/>
  </r>
  <r>
    <n v="930"/>
    <s v="SEAS BOGOTÁ DIRECTA LICITACIONES"/>
    <n v="0"/>
    <n v="87"/>
    <s v="RC SERVIDORES PUBLIC"/>
    <x v="0"/>
    <s v="RC SERVIDORES PUBLIC"/>
    <n v="994000000096"/>
    <s v="UNIVERSIDAD DISTRITAL FRANCISCO JOSE DE CALDAS"/>
    <s v="USRSIASAUTOS"/>
    <n v="31108"/>
    <s v="ACTOS INCORRECTOS DE LOS SERVIDORES PUBLICOS"/>
    <s v="PROCESO RESPONSABILIDAD FISCAL"/>
    <d v="2019-04-01T00:00:00"/>
    <d v="2024-05-20T00:00:00"/>
    <d v="2024-05-21T00:00:00"/>
    <n v="1711933235"/>
    <x v="1"/>
  </r>
  <r>
    <n v="930"/>
    <s v="SEAS BOGOTÁ DIRECTA LICITACIONES"/>
    <n v="0"/>
    <n v="87"/>
    <s v="RC SERVIDORES PUBLIC"/>
    <x v="0"/>
    <s v="RC SERVIDORES PUBLIC"/>
    <n v="994000000096"/>
    <s v="UNIVERSIDAD DISTRITAL FRANCISCO JOSE DE CALDAS"/>
    <s v="USRSIASAUTOS"/>
    <n v="31108"/>
    <s v="ACTOS INCORRECTOS DE LOS SERVIDORES PUBLICOS"/>
    <s v="PENDIENTE CON PAGO PARCIAL"/>
    <d v="2019-04-01T00:00:00"/>
    <d v="2024-05-20T00:00:00"/>
    <d v="2024-05-21T00:00:00"/>
    <n v="7500000"/>
    <x v="2"/>
  </r>
  <r>
    <n v="930"/>
    <s v="SEAS BOGOTÁ DIRECTA LICITACIONES"/>
    <n v="11856"/>
    <n v="87"/>
    <s v="RC SERVIDORES PUBLIC"/>
    <x v="1"/>
    <s v="RC SERVIDORES PUBLIC"/>
    <n v="994000000096"/>
    <s v="UNIVERSIDAD DISTRITAL FRANCISCO JOSE DE CALDAS"/>
    <s v="AMGIRALDO"/>
    <n v="30170"/>
    <s v="ACTOS INCORRECTOS DE LOS SERVIDORES PUBLICOS"/>
    <s v="PAGO PARCIAL"/>
    <d v="2018-08-21T00:00:00"/>
    <d v="2018-09-13T00:00:00"/>
    <d v="2018-09-25T00:00:00"/>
    <n v="25000000"/>
    <x v="1"/>
  </r>
  <r>
    <n v="930"/>
    <s v="SEAS BOGOTÁ DIRECTA LICITACIONES"/>
    <n v="13625"/>
    <n v="87"/>
    <s v="RC SERVIDORES PUBLIC"/>
    <x v="1"/>
    <s v="RC SERVIDORES PUBLIC"/>
    <n v="994000000096"/>
    <s v="UNIVERSIDAD DISTRITAL FRANCISCO JOSE DE CALDAS"/>
    <s v="AMGIRALDO"/>
    <n v="30178"/>
    <s v="ACTOS INCORRECTOS DE LOS SERVIDORES PUBLICOS"/>
    <s v="PAGO PARCIAL"/>
    <d v="2018-08-29T00:00:00"/>
    <d v="2018-10-16T00:00:00"/>
    <d v="2018-10-26T00:00:00"/>
    <n v="3000000"/>
    <x v="1"/>
  </r>
  <r>
    <n v="930"/>
    <s v="SEAS BOGOTÁ DIRECTA LICITACIONES"/>
    <n v="23544"/>
    <n v="87"/>
    <s v="RC SERVIDORES PUBLIC"/>
    <x v="1"/>
    <s v="RC SERVIDORES PUBLIC"/>
    <n v="994000000096"/>
    <s v="UNIVERSIDAD DISTRITAL FRANCISCO JOSE DE CALDAS"/>
    <s v="AMGIRALDO"/>
    <n v="30221"/>
    <s v="ACTOS INCORRECTOS DE LOS SERVIDORES PUBLICOS"/>
    <s v="PAGO PARCIAL"/>
    <d v="2019-04-17T00:00:00"/>
    <d v="2019-06-10T00:00:00"/>
    <d v="2019-06-17T00:00:00"/>
    <n v="38728572"/>
    <x v="1"/>
  </r>
  <r>
    <n v="930"/>
    <s v="SEAS BOGOTÁ DIRECTA LICITACIONES"/>
    <n v="23546"/>
    <n v="87"/>
    <s v="RC SERVIDORES PUBLIC"/>
    <x v="1"/>
    <s v="RC SERVIDORES PUBLIC"/>
    <n v="994000000096"/>
    <s v="UNIVERSIDAD DISTRITAL FRANCISCO JOSE DE CALDAS"/>
    <s v="AMGIRALDO"/>
    <n v="30222"/>
    <s v="ACTOS INCORRECTOS DE LOS SERVIDORES PUBLICOS"/>
    <s v="PAGO PARCIAL"/>
    <d v="2019-04-17T00:00:00"/>
    <d v="2019-06-10T00:00:00"/>
    <d v="2019-06-17T00:00:00"/>
    <n v="6000001"/>
    <x v="1"/>
  </r>
  <r>
    <n v="930"/>
    <s v="SEAS BOGOTÁ DIRECTA LICITACIONES"/>
    <n v="24020"/>
    <n v="87"/>
    <s v="RC SERVIDORES PUBLIC"/>
    <x v="1"/>
    <s v="RC SERVIDORES PUBLIC"/>
    <n v="994000000096"/>
    <s v="UNIVERSIDAD DISTRITAL FRANCISCO JOSE DE CALDAS"/>
    <s v="AMGIRALDO"/>
    <n v="30224"/>
    <s v="ACTOS INCORRECTOS DE LOS SERVIDORES PUBLICOS"/>
    <s v="PAGO PARCIAL"/>
    <d v="2018-11-14T00:00:00"/>
    <d v="2019-06-26T00:00:00"/>
    <d v="2019-06-28T00:00:00"/>
    <n v="7500000"/>
    <x v="1"/>
  </r>
  <r>
    <n v="930"/>
    <s v="SEAS BOGOTÁ DIRECTA LICITACIONES"/>
    <n v="24103"/>
    <n v="87"/>
    <s v="RC SERVIDORES PUBLIC"/>
    <x v="1"/>
    <s v="RC SERVIDORES PUBLIC"/>
    <n v="994000000096"/>
    <s v="UNIVERSIDAD DISTRITAL FRANCISCO JOSE DE CALDAS"/>
    <s v="AMGIRALDO"/>
    <n v="30227"/>
    <s v="ACTOS INCORRECTOS DE LOS SERVIDORES PUBLICOS"/>
    <s v="PAGO PARCIAL"/>
    <d v="2018-11-13T00:00:00"/>
    <d v="2019-06-28T00:00:00"/>
    <d v="2019-06-28T00:00:00"/>
    <n v="5500000"/>
    <x v="1"/>
  </r>
  <r>
    <n v="930"/>
    <s v="SEAS BOGOTÁ DIRECTA LICITACIONES"/>
    <n v="24107"/>
    <n v="87"/>
    <s v="RC SERVIDORES PUBLIC"/>
    <x v="1"/>
    <s v="RC SERVIDORES PUBLIC"/>
    <n v="994000000096"/>
    <s v="UNIVERSIDAD DISTRITAL FRANCISCO JOSE DE CALDAS"/>
    <s v="AMGIRALDO"/>
    <n v="30228"/>
    <s v="ACTOS INCORRECTOS DE LOS SERVIDORES PUBLICOS"/>
    <s v="PAGO PARCIAL"/>
    <d v="2018-12-17T00:00:00"/>
    <d v="2019-06-28T00:00:00"/>
    <d v="2019-06-28T00:00:00"/>
    <n v="6000000"/>
    <x v="1"/>
  </r>
  <r>
    <n v="930"/>
    <s v="SEAS BOGOTÁ DIRECTA LICITACIONES"/>
    <n v="25301"/>
    <n v="87"/>
    <s v="RC SERVIDORES PUBLIC"/>
    <x v="1"/>
    <s v="RC SERVIDORES PUBLIC"/>
    <n v="994000000096"/>
    <s v="UNIVERSIDAD DISTRITAL FRANCISCO JOSE DE CALDAS"/>
    <s v="AMGIRALDO"/>
    <n v="30238"/>
    <s v="ACTOS INCORRECTOS DE LOS SERVIDORES PUBLICOS"/>
    <s v="PAGO PARCIAL"/>
    <d v="2019-05-27T00:00:00"/>
    <d v="2019-07-22T00:00:00"/>
    <d v="2019-07-26T00:00:00"/>
    <n v="8928572"/>
    <x v="1"/>
  </r>
  <r>
    <n v="930"/>
    <s v="SEAS BOGOTÁ DIRECTA LICITACIONES"/>
    <n v="25508"/>
    <n v="87"/>
    <s v="RC SERVIDORES PUBLIC"/>
    <x v="1"/>
    <s v="RC SERVIDORES PUBLIC"/>
    <n v="994000000096"/>
    <s v="UNIVERSIDAD DISTRITAL FRANCISCO JOSE DE CALDAS"/>
    <s v="AMGIRALDO"/>
    <n v="30242"/>
    <s v="ACTOS INCORRECTOS DE LOS SERVIDORES PUBLICOS"/>
    <s v="PAGO PARCIAL"/>
    <d v="2019-02-08T00:00:00"/>
    <d v="2019-07-30T00:00:00"/>
    <d v="2019-07-30T00:00:00"/>
    <n v="1693278"/>
    <x v="1"/>
  </r>
  <r>
    <n v="930"/>
    <s v="SEAS BOGOTÁ DIRECTA LICITACIONES"/>
    <n v="26442"/>
    <n v="87"/>
    <s v="RC SERVIDORES PUBLIC"/>
    <x v="1"/>
    <s v="RC SERVIDORES PUBLIC"/>
    <n v="994000000096"/>
    <s v="UNIVERSIDAD DISTRITAL FRANCISCO JOSE DE CALDAS"/>
    <s v="AMGIRALDO"/>
    <n v="30247"/>
    <s v="ACTOS INCORRECTOS DE LOS SERVIDORES PUBLICOS"/>
    <s v="PAGO PARCIAL"/>
    <d v="2019-02-21T00:00:00"/>
    <d v="2019-08-09T00:00:00"/>
    <d v="2019-08-22T00:00:00"/>
    <n v="7500000"/>
    <x v="1"/>
  </r>
  <r>
    <n v="930"/>
    <s v="SEAS BOGOTÁ DIRECTA LICITACIONES"/>
    <n v="27511"/>
    <n v="87"/>
    <s v="RC SERVIDORES PUBLIC"/>
    <x v="1"/>
    <s v="RC SERVIDORES PUBLIC"/>
    <n v="994000000096"/>
    <s v="UNIVERSIDAD DISTRITAL FRANCISCO JOSE DE CALDAS"/>
    <s v="AMGIRALDO"/>
    <n v="30251"/>
    <s v="ACTOS INCORRECTOS DE LOS SERVIDORES PUBLICOS"/>
    <s v="PAGO PARCIAL"/>
    <d v="2019-07-12T00:00:00"/>
    <d v="2019-09-03T00:00:00"/>
    <d v="2019-09-11T00:00:00"/>
    <n v="6302521"/>
    <x v="1"/>
  </r>
  <r>
    <n v="930"/>
    <s v="SEAS BOGOTÁ DIRECTA LICITACIONES"/>
    <n v="28272"/>
    <n v="87"/>
    <s v="RC SERVIDORES PUBLIC"/>
    <x v="1"/>
    <s v="RC SERVIDORES PUBLIC"/>
    <n v="994000000096"/>
    <s v="UNIVERSIDAD DISTRITAL FRANCISCO JOSE DE CALDAS"/>
    <s v="AMGIRALDO"/>
    <n v="30263"/>
    <s v="ACTOS INCORRECTOS DE LOS SERVIDORES PUBLICOS"/>
    <s v="PAGO PARCIAL"/>
    <d v="2019-08-16T00:00:00"/>
    <d v="2019-09-24T00:00:00"/>
    <d v="2019-09-26T00:00:00"/>
    <n v="8000000"/>
    <x v="1"/>
  </r>
  <r>
    <n v="930"/>
    <s v="SEAS BOGOTÁ DIRECTA LICITACIONES"/>
    <n v="28274"/>
    <n v="87"/>
    <s v="RC SERVIDORES PUBLIC"/>
    <x v="1"/>
    <s v="RC SERVIDORES PUBLIC"/>
    <n v="994000000096"/>
    <s v="UNIVERSIDAD DISTRITAL FRANCISCO JOSE DE CALDAS"/>
    <s v="AMGIRALDO"/>
    <n v="30264"/>
    <s v="ACTOS INCORRECTOS DE LOS SERVIDORES PUBLICOS"/>
    <s v="PAGO PARCIAL"/>
    <d v="2019-04-16T00:00:00"/>
    <d v="2019-09-24T00:00:00"/>
    <d v="2019-09-26T00:00:00"/>
    <n v="2000000"/>
    <x v="1"/>
  </r>
  <r>
    <n v="930"/>
    <s v="SEAS BOGOTÁ DIRECTA LICITACIONES"/>
    <n v="28279"/>
    <n v="87"/>
    <s v="RC SERVIDORES PUBLIC"/>
    <x v="1"/>
    <s v="RC SERVIDORES PUBLIC"/>
    <n v="994000000096"/>
    <s v="UNIVERSIDAD DISTRITAL FRANCISCO JOSE DE CALDAS"/>
    <s v="AMGIRALDO"/>
    <n v="30262"/>
    <s v="ACTOS INCORRECTOS DE LOS SERVIDORES PUBLICOS"/>
    <s v="PAGO PARCIAL"/>
    <d v="2019-05-30T00:00:00"/>
    <d v="2019-09-24T00:00:00"/>
    <d v="2019-09-26T00:00:00"/>
    <n v="5000000"/>
    <x v="1"/>
  </r>
  <r>
    <n v="930"/>
    <s v="SEAS BOGOTÁ DIRECTA LICITACIONES"/>
    <n v="29527"/>
    <n v="87"/>
    <s v="RC SERVIDORES PUBLIC"/>
    <x v="1"/>
    <s v="RC SERVIDORES PUBLIC"/>
    <n v="994000000096"/>
    <s v="UNIVERSIDAD DISTRITAL FRANCISCO JOSE DE CALDAS"/>
    <s v="AMGIRALDO"/>
    <n v="30270"/>
    <s v="ACTOS INCORRECTOS DE LOS SERVIDORES PUBLICOS"/>
    <s v="PAGO PARCIAL"/>
    <d v="2019-07-25T00:00:00"/>
    <d v="2019-10-08T00:00:00"/>
    <d v="2019-10-23T00:00:00"/>
    <n v="6000000"/>
    <x v="1"/>
  </r>
  <r>
    <n v="930"/>
    <s v="SEAS BOGOTÁ DIRECTA LICITACIONES"/>
    <n v="39446"/>
    <n v="87"/>
    <s v="RC SERVIDORES PUBLIC"/>
    <x v="1"/>
    <s v="RC SERVIDORES PUBLIC"/>
    <n v="994000000096"/>
    <s v="UNIVERSIDAD DISTRITAL FRANCISCO JOSE DE CALDAS"/>
    <s v="AVANEGAS"/>
    <n v="30339"/>
    <s v="ACTOS INCORRECTOS DE LOS SERVIDORES PUBLICOS"/>
    <s v="PAGO PARCIAL"/>
    <d v="2019-07-23T00:00:00"/>
    <d v="2020-05-21T00:00:00"/>
    <d v="2020-05-29T00:00:00"/>
    <n v="5000000"/>
    <x v="1"/>
  </r>
  <r>
    <n v="930"/>
    <s v="SEAS BOGOTÁ DIRECTA LICITACIONES"/>
    <n v="39448"/>
    <n v="87"/>
    <s v="RC SERVIDORES PUBLIC"/>
    <x v="1"/>
    <s v="RC SERVIDORES PUBLIC"/>
    <n v="994000000096"/>
    <s v="UNIVERSIDAD DISTRITAL FRANCISCO JOSE DE CALDAS"/>
    <s v="AVANEGAS"/>
    <n v="30340"/>
    <s v="ACTOS INCORRECTOS DE LOS SERVIDORES PUBLICOS"/>
    <s v="PAGO PARCIAL"/>
    <d v="2019-08-16T00:00:00"/>
    <d v="2020-05-21T00:00:00"/>
    <d v="2020-05-29T00:00:00"/>
    <n v="7500000"/>
    <x v="1"/>
  </r>
  <r>
    <n v="930"/>
    <s v="SEAS BOGOTÁ DIRECTA LICITACIONES"/>
    <n v="73546"/>
    <n v="87"/>
    <s v="RC SERVIDORES PUBLIC"/>
    <x v="1"/>
    <s v="RC SERVIDORES PUBLIC"/>
    <n v="994000000096"/>
    <s v="UNIVERSIDAD DISTRITAL FRANCISCO JOSE DE CALDAS"/>
    <s v="JUASARMIENTO"/>
    <n v="30548"/>
    <s v="ACTOS INCORRECTOS DE LOS SERVIDORES PUBLICOS"/>
    <s v="AVISADO"/>
    <d v="2019-07-09T00:00:00"/>
    <d v="2021-10-07T00:00:00"/>
    <d v="2021-10-11T00:00:00"/>
    <n v="1000000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s v="RC SERVIDORES PUBLIC"/>
    <n v="87"/>
    <x v="0"/>
    <s v="RC SERVIDORES PUBLIC"/>
    <n v="994000000096"/>
    <s v="UNIVERSIDAD DISTRITAL FRANCISCO JOSE DE CALDAS"/>
    <n v="80799707"/>
    <n v="31108"/>
    <s v="FALLOS CON RESPONSABILIDAD FISCAL"/>
    <s v="PENDIENTE CON PAGO PARCIAL"/>
    <d v="2024-05-20T00:00:00"/>
    <d v="2019-04-01T00:00:00"/>
    <d v="2024-09-25T00:00:00"/>
    <d v="2024-09-26T00:00:00"/>
    <n v="7500000"/>
    <s v="G HERRERA Y ASOCIADOS ABOGADOS"/>
    <x v="0"/>
    <n v="1447"/>
    <n v="800599208"/>
    <s v="GENERALES"/>
  </r>
  <r>
    <s v="RC SERVIDORES PUBLIC"/>
    <n v="87"/>
    <x v="1"/>
    <s v="RC SERVIDORES PUBLIC"/>
    <n v="994000000096"/>
    <s v="UNIVERSIDAD DISTRITAL FRANCISCO JOSE DE CALDAS"/>
    <n v="2011509"/>
    <n v="30170"/>
    <s v="GASTOS DE DEFENSA"/>
    <s v="PAGO PARCIAL"/>
    <d v="2018-09-13T00:00:00"/>
    <d v="2018-08-21T00:00:00"/>
    <d v="2018-10-24T00:00:00"/>
    <d v="2018-10-24T00:00:00"/>
    <n v="7500000"/>
    <s v="JAIRO ENRIQUE BULLA ROMERO"/>
    <x v="1"/>
    <n v="130"/>
    <n v="800295403"/>
    <s v="GENERALES"/>
  </r>
  <r>
    <s v="RC SERVIDORES PUBLIC"/>
    <n v="87"/>
    <x v="1"/>
    <s v="RC SERVIDORES PUBLIC"/>
    <n v="994000000096"/>
    <s v="UNIVERSIDAD DISTRITAL FRANCISCO JOSE DE CALDAS"/>
    <n v="2011509"/>
    <n v="30170"/>
    <s v="GASTOS DE DEFENSA"/>
    <s v="PAGO PARCIAL"/>
    <d v="2018-09-13T00:00:00"/>
    <d v="2018-08-21T00:00:00"/>
    <d v="2019-07-24T00:00:00"/>
    <d v="2019-07-24T00:00:00"/>
    <n v="10000000"/>
    <s v="JORGE ARMANDO VERGARA GAMARRA"/>
    <x v="1"/>
    <n v="190"/>
    <n v="800333298"/>
    <s v="GENERALES"/>
  </r>
  <r>
    <s v="RC SERVIDORES PUBLIC"/>
    <n v="87"/>
    <x v="1"/>
    <s v="RC SERVIDORES PUBLIC"/>
    <n v="994000000096"/>
    <s v="UNIVERSIDAD DISTRITAL FRANCISCO JOSE DE CALDAS"/>
    <n v="2011509"/>
    <n v="30170"/>
    <s v="GASTOS DE DEFENSA"/>
    <s v="PAGO PARCIAL"/>
    <d v="2018-09-13T00:00:00"/>
    <d v="2018-08-21T00:00:00"/>
    <d v="2019-10-08T00:00:00"/>
    <d v="2019-10-09T00:00:00"/>
    <n v="7500000"/>
    <s v="EMILIO RAMIREZ CUERVO"/>
    <x v="1"/>
    <n v="226"/>
    <n v="800345421"/>
    <s v="GENERALES"/>
  </r>
  <r>
    <s v="RC SERVIDORES PUBLIC"/>
    <n v="87"/>
    <x v="1"/>
    <s v="RC SERVIDORES PUBLIC"/>
    <n v="994000000096"/>
    <s v="UNIVERSIDAD DISTRITAL FRANCISCO JOSE DE CALDAS"/>
    <n v="2011509"/>
    <n v="30178"/>
    <s v="GASTOS DE DEFENSA"/>
    <s v="PAGO PARCIAL"/>
    <d v="2018-10-16T00:00:00"/>
    <d v="2018-08-29T00:00:00"/>
    <d v="2019-04-04T00:00:00"/>
    <d v="2019-04-05T00:00:00"/>
    <n v="3000000"/>
    <s v="ALEJANDRA MEDINA LOZANO"/>
    <x v="1"/>
    <n v="167"/>
    <n v="800317435"/>
    <s v="GENERALES"/>
  </r>
  <r>
    <s v="RC SERVIDORES PUBLIC"/>
    <n v="87"/>
    <x v="1"/>
    <s v="RC SERVIDORES PUBLIC"/>
    <n v="994000000096"/>
    <s v="UNIVERSIDAD DISTRITAL FRANCISCO JOSE DE CALDAS"/>
    <n v="2011509"/>
    <n v="30178"/>
    <s v="GASTOS DE DEFENSA"/>
    <s v="PAGO PARCIAL"/>
    <d v="2018-10-16T00:00:00"/>
    <d v="2018-08-29T00:00:00"/>
    <d v="2019-10-08T00:00:00"/>
    <d v="2019-10-09T00:00:00"/>
    <n v="7500000"/>
    <s v="RAMIREZ CUERVO EMILIO"/>
    <x v="1"/>
    <n v="227"/>
    <n v="800345439"/>
    <s v="GENERALES"/>
  </r>
  <r>
    <s v="RC SERVIDORES PUBLIC"/>
    <n v="87"/>
    <x v="1"/>
    <s v="RC SERVIDORES PUBLIC"/>
    <n v="994000000096"/>
    <s v="UNIVERSIDAD DISTRITAL FRANCISCO JOSE DE CALDAS"/>
    <n v="80799707"/>
    <n v="30178"/>
    <s v="GASTOS DE DEFENSA"/>
    <s v="PAGO PARCIAL"/>
    <d v="2018-10-16T00:00:00"/>
    <d v="2018-08-29T00:00:00"/>
    <d v="2024-09-19T00:00:00"/>
    <d v="2024-09-20T00:00:00"/>
    <n v="7500000"/>
    <s v="EMILIO RAMIREZ CUERVO"/>
    <x v="1"/>
    <n v="1429"/>
    <n v="800598344"/>
    <s v="GENERALES"/>
  </r>
  <r>
    <s v="RC SERVIDORES PUBLIC"/>
    <n v="87"/>
    <x v="1"/>
    <s v="RC SERVIDORES PUBLIC"/>
    <n v="994000000096"/>
    <s v="UNIVERSIDAD DISTRITAL FRANCISCO JOSE DE CALDAS"/>
    <n v="2011509"/>
    <n v="30179"/>
    <s v="GASTOS DE DEFENSA"/>
    <s v="PAGO PARCIAL"/>
    <d v="2018-10-16T00:00:00"/>
    <d v="2018-08-20T00:00:00"/>
    <d v="2018-12-19T00:00:00"/>
    <d v="2018-12-20T00:00:00"/>
    <n v="4000000"/>
    <s v="ROSA ESPERANZA HERNANDEZ AGUIRRE"/>
    <x v="1"/>
    <n v="142"/>
    <n v="800303453"/>
    <s v="GENERALES"/>
  </r>
  <r>
    <s v="RC SERVIDORES PUBLIC"/>
    <n v="87"/>
    <x v="1"/>
    <s v="RC SERVIDORES PUBLIC"/>
    <n v="994000000096"/>
    <s v="UNIVERSIDAD DISTRITAL FRANCISCO JOSE DE CALDAS"/>
    <n v="2011509"/>
    <n v="30179"/>
    <s v="GASTOS DE DEFENSA"/>
    <s v="PAGO PARCIAL"/>
    <d v="2018-10-16T00:00:00"/>
    <d v="2018-08-20T00:00:00"/>
    <d v="2019-09-12T00:00:00"/>
    <d v="2019-09-13T00:00:00"/>
    <n v="6302521"/>
    <s v="MORALES Y MONTALVO ABOGADOS ASOCIADOS SAS"/>
    <x v="1"/>
    <n v="217"/>
    <n v="800341507"/>
    <s v="GENERALES"/>
  </r>
  <r>
    <s v="RC SERVIDORES PUBLIC"/>
    <n v="87"/>
    <x v="1"/>
    <s v="RC SERVIDORES PUBLIC"/>
    <n v="994000000096"/>
    <s v="UNIVERSIDAD DISTRITAL FRANCISCO JOSE DE CALDAS"/>
    <n v="80799707"/>
    <n v="30179"/>
    <s v="GASTOS DE DEFENSA"/>
    <s v="PAGO PARCIAL"/>
    <d v="2018-10-16T00:00:00"/>
    <d v="2018-08-20T00:00:00"/>
    <d v="2023-12-05T00:00:00"/>
    <d v="2023-12-06T00:00:00"/>
    <n v="6302521"/>
    <s v="MORALES Y MONTALVO ABOGADOS ASOCIADOS SAS"/>
    <x v="1"/>
    <n v="1095"/>
    <n v="800553794"/>
    <s v="GENERALES"/>
  </r>
  <r>
    <s v="RC SERVIDORES PUBLIC"/>
    <n v="87"/>
    <x v="1"/>
    <s v="RC SERVIDORES PUBLIC"/>
    <n v="994000000096"/>
    <s v="UNIVERSIDAD DISTRITAL FRANCISCO JOSE DE CALDAS"/>
    <n v="80799707"/>
    <n v="30179"/>
    <s v="GASTOS DE DEFENSA"/>
    <s v="PAGO PARCIAL"/>
    <d v="2018-10-16T00:00:00"/>
    <d v="2018-08-20T00:00:00"/>
    <d v="2024-08-05T00:00:00"/>
    <d v="2024-08-06T00:00:00"/>
    <n v="4000000"/>
    <s v="DAVID DE JESUS GOMEZ CARDENAS"/>
    <x v="1"/>
    <n v="1376"/>
    <n v="800591148"/>
    <s v="GENERALES"/>
  </r>
  <r>
    <s v="RC SERVIDORES PUBLIC"/>
    <n v="87"/>
    <x v="1"/>
    <s v="RC SERVIDORES PUBLIC"/>
    <n v="994000000096"/>
    <s v="UNIVERSIDAD DISTRITAL FRANCISCO JOSE DE CALDAS"/>
    <n v="2011509"/>
    <n v="30180"/>
    <s v="GASTOS DE DEFENSA"/>
    <s v="PAGO PARCIAL"/>
    <d v="2018-11-06T00:00:00"/>
    <d v="2018-10-24T00:00:00"/>
    <d v="2018-12-20T00:00:00"/>
    <d v="2018-12-21T00:00:00"/>
    <n v="6000000"/>
    <s v="OSCAR GIOVANNY BALAGUERA MORA"/>
    <x v="1"/>
    <n v="144"/>
    <n v="800303862"/>
    <s v="GENERALES"/>
  </r>
  <r>
    <s v="RC SERVIDORES PUBLIC"/>
    <n v="87"/>
    <x v="1"/>
    <s v="RC SERVIDORES PUBLIC"/>
    <n v="994000000096"/>
    <s v="UNIVERSIDAD DISTRITAL FRANCISCO JOSE DE CALDAS"/>
    <n v="2011509"/>
    <n v="30180"/>
    <s v="GASTOS DE DEFENSA"/>
    <s v="PAGO TOTAL"/>
    <d v="2018-11-06T00:00:00"/>
    <d v="2018-10-24T00:00:00"/>
    <d v="2019-07-31T00:00:00"/>
    <d v="2019-07-31T00:00:00"/>
    <n v="6000000"/>
    <s v="OSCAR GIOVANNY BALAGUERA MORA"/>
    <x v="1"/>
    <n v="192"/>
    <n v="800334517"/>
    <s v="GENERALES"/>
  </r>
  <r>
    <s v="RC SERVIDORES PUBLIC"/>
    <n v="87"/>
    <x v="1"/>
    <s v="RC SERVIDORES PUBLIC"/>
    <n v="994000000096"/>
    <s v="UNIVERSIDAD DISTRITAL FRANCISCO JOSE DE CALDAS"/>
    <n v="2011509"/>
    <n v="30185"/>
    <s v="GASTOS DE DEFENSA"/>
    <s v="PAGO PARCIAL"/>
    <d v="2018-12-05T00:00:00"/>
    <d v="2018-09-11T00:00:00"/>
    <d v="2019-11-27T00:00:00"/>
    <d v="2019-11-27T00:00:00"/>
    <n v="3500000"/>
    <s v="RICHAR MONTENEGRO CORONEL"/>
    <x v="1"/>
    <n v="248"/>
    <n v="800352777"/>
    <s v="GENERALES"/>
  </r>
  <r>
    <s v="RC SERVIDORES PUBLIC"/>
    <n v="87"/>
    <x v="1"/>
    <s v="RC SERVIDORES PUBLIC"/>
    <n v="994000000096"/>
    <s v="UNIVERSIDAD DISTRITAL FRANCISCO JOSE DE CALDAS"/>
    <n v="2011509"/>
    <n v="30185"/>
    <s v="GASTOS DE DEFENSA"/>
    <s v="PAGO PARCIAL"/>
    <d v="2018-12-05T00:00:00"/>
    <d v="2018-09-11T00:00:00"/>
    <d v="2022-12-29T00:00:00"/>
    <d v="2022-12-29T00:00:00"/>
    <n v="3500000"/>
    <s v="RICHAR MONTENEGRO CORONEL"/>
    <x v="1"/>
    <n v="805"/>
    <n v="800505134"/>
    <s v="GENERALES"/>
  </r>
  <r>
    <s v="RC SERVIDORES PUBLIC"/>
    <n v="87"/>
    <x v="1"/>
    <s v="RC SERVIDORES PUBLIC"/>
    <n v="994000000096"/>
    <s v="UNIVERSIDAD DISTRITAL FRANCISCO JOSE DE CALDAS"/>
    <n v="2011509"/>
    <n v="30195"/>
    <s v="GASTOS DE DEFENSA"/>
    <s v="PAGO TOTAL"/>
    <d v="2018-12-20T00:00:00"/>
    <d v="2018-10-04T00:00:00"/>
    <d v="2019-07-16T00:00:00"/>
    <d v="2019-07-17T00:00:00"/>
    <n v="6000000"/>
    <s v="OSCAR GIOVANNY BALAGUERA MORA"/>
    <x v="1"/>
    <n v="189"/>
    <n v="800331937"/>
    <s v="GENERALES"/>
  </r>
  <r>
    <s v="RC SERVIDORES PUBLIC"/>
    <n v="87"/>
    <x v="1"/>
    <s v="RC SERVIDORES PUBLIC"/>
    <n v="994000000096"/>
    <s v="UNIVERSIDAD DISTRITAL FRANCISCO JOSE DE CALDAS"/>
    <n v="2011509"/>
    <n v="30195"/>
    <s v="GASTOS DE DEFENSA"/>
    <s v="PAGO PARCIAL"/>
    <d v="2018-12-20T00:00:00"/>
    <d v="2018-10-04T00:00:00"/>
    <d v="2019-02-07T00:00:00"/>
    <d v="2019-02-11T00:00:00"/>
    <n v="6000000"/>
    <s v="OSCAR GIOVANNY BALAGUERA MORA"/>
    <x v="1"/>
    <n v="153"/>
    <n v="800309733"/>
    <s v="GENERALES"/>
  </r>
  <r>
    <s v="RC SERVIDORES PUBLIC"/>
    <n v="87"/>
    <x v="1"/>
    <s v="RC SERVIDORES PUBLIC"/>
    <n v="994000000096"/>
    <s v="UNIVERSIDAD DISTRITAL FRANCISCO JOSE DE CALDAS"/>
    <n v="2011509"/>
    <n v="30196"/>
    <s v="GASTOS DE DEFENSA"/>
    <s v="PAGO PARCIAL"/>
    <d v="2018-12-20T00:00:00"/>
    <d v="2018-11-30T00:00:00"/>
    <d v="2019-02-07T00:00:00"/>
    <d v="2019-02-11T00:00:00"/>
    <n v="6000000"/>
    <s v="OSCAR GIOVANNY BALAGUERA MORA"/>
    <x v="1"/>
    <n v="151"/>
    <n v="800309729"/>
    <s v="GENERALES"/>
  </r>
  <r>
    <s v="RC SERVIDORES PUBLIC"/>
    <n v="87"/>
    <x v="1"/>
    <s v="RC SERVIDORES PUBLIC"/>
    <n v="994000000096"/>
    <s v="UNIVERSIDAD DISTRITAL FRANCISCO JOSE DE CALDAS"/>
    <n v="2011509"/>
    <n v="30200"/>
    <s v="GASTOS DE DEFENSA"/>
    <s v="PAGO PARCIAL"/>
    <d v="2019-02-11T00:00:00"/>
    <d v="2018-12-17T00:00:00"/>
    <d v="2019-04-04T00:00:00"/>
    <d v="2019-04-08T00:00:00"/>
    <n v="7500000"/>
    <s v="EMILIO RAMIREZ CUERVO"/>
    <x v="1"/>
    <n v="166"/>
    <n v="800317422"/>
    <s v="GENERALES"/>
  </r>
  <r>
    <s v="RC SERVIDORES PUBLIC"/>
    <n v="87"/>
    <x v="1"/>
    <s v="RC SERVIDORES PUBLIC"/>
    <n v="994000000096"/>
    <s v="UNIVERSIDAD DISTRITAL FRANCISCO JOSE DE CALDAS"/>
    <n v="80799707"/>
    <n v="30200"/>
    <s v="GASTOS DE DEFENSA"/>
    <s v="PAGO TOTAL"/>
    <d v="2019-02-11T00:00:00"/>
    <d v="2018-12-17T00:00:00"/>
    <d v="2024-08-06T00:00:00"/>
    <d v="2024-08-08T00:00:00"/>
    <n v="7500000"/>
    <s v="EMILIO RAMIREZ CUERVO"/>
    <x v="1"/>
    <n v="1379"/>
    <n v="800591366"/>
    <s v="GENERALES"/>
  </r>
  <r>
    <s v="RC SERVIDORES PUBLIC"/>
    <n v="87"/>
    <x v="1"/>
    <s v="RC SERVIDORES PUBLIC"/>
    <n v="994000000096"/>
    <s v="UNIVERSIDAD DISTRITAL FRANCISCO JOSE DE CALDAS"/>
    <n v="2011509"/>
    <n v="30205"/>
    <s v="GASTOS DE DEFENSA"/>
    <s v="PAGO PARCIAL"/>
    <d v="2019-02-26T00:00:00"/>
    <d v="2019-01-15T00:00:00"/>
    <d v="2019-04-11T00:00:00"/>
    <d v="2019-04-11T00:00:00"/>
    <n v="4000000"/>
    <s v="ALEJANDRA MEDINA LOZANO"/>
    <x v="1"/>
    <n v="169"/>
    <n v="800318458"/>
    <s v="GENERALES"/>
  </r>
  <r>
    <s v="RC SERVIDORES PUBLIC"/>
    <n v="87"/>
    <x v="1"/>
    <s v="RC SERVIDORES PUBLIC"/>
    <n v="994000000096"/>
    <s v="UNIVERSIDAD DISTRITAL FRANCISCO JOSE DE CALDAS"/>
    <n v="80799707"/>
    <n v="30205"/>
    <s v="GASTOS DE DEFENSA"/>
    <s v="PAGO PARCIAL"/>
    <d v="2019-02-26T00:00:00"/>
    <d v="2019-01-15T00:00:00"/>
    <d v="2024-08-09T00:00:00"/>
    <d v="2024-08-12T00:00:00"/>
    <n v="4000000"/>
    <s v="DAVID DE JESUS GOMEZ CARDENAS"/>
    <x v="1"/>
    <n v="1391"/>
    <n v="800591919"/>
    <s v="GENERALES"/>
  </r>
  <r>
    <s v="RC SERVIDORES PUBLIC"/>
    <n v="87"/>
    <x v="1"/>
    <s v="RC SERVIDORES PUBLIC"/>
    <n v="994000000096"/>
    <s v="UNIVERSIDAD DISTRITAL FRANCISCO JOSE DE CALDAS"/>
    <n v="2011509"/>
    <n v="30206"/>
    <s v="GASTOS DE DEFENSA"/>
    <s v="PAGO PARCIAL"/>
    <d v="2019-02-26T00:00:00"/>
    <d v="2018-11-16T00:00:00"/>
    <d v="2019-04-11T00:00:00"/>
    <d v="2019-04-11T00:00:00"/>
    <n v="5000000"/>
    <s v="ALEJANDRA MEDINA LOZANO"/>
    <x v="1"/>
    <n v="170"/>
    <n v="800318460"/>
    <s v="GENERALES"/>
  </r>
  <r>
    <s v="RC SERVIDORES PUBLIC"/>
    <n v="87"/>
    <x v="1"/>
    <s v="RC SERVIDORES PUBLIC"/>
    <n v="994000000096"/>
    <s v="UNIVERSIDAD DISTRITAL FRANCISCO JOSE DE CALDAS"/>
    <n v="80799707"/>
    <n v="30206"/>
    <s v="GASTOS DE DEFENSA"/>
    <s v="PAGO PARCIAL"/>
    <d v="2019-02-26T00:00:00"/>
    <d v="2018-11-16T00:00:00"/>
    <d v="2023-12-18T00:00:00"/>
    <d v="2023-12-19T00:00:00"/>
    <n v="5000000"/>
    <s v="ALEJANDRA MEDINA LOZANO"/>
    <x v="1"/>
    <n v="1109"/>
    <n v="800555719"/>
    <s v="GENERALES"/>
  </r>
  <r>
    <s v="RC SERVIDORES PUBLIC"/>
    <n v="87"/>
    <x v="1"/>
    <s v="RC SERVIDORES PUBLIC"/>
    <n v="994000000096"/>
    <s v="UNIVERSIDAD DISTRITAL FRANCISCO JOSE DE CALDAS"/>
    <n v="2011509"/>
    <n v="30208"/>
    <s v="GASTOS DE DEFENSA"/>
    <s v="PAGO PARCIAL"/>
    <d v="2019-04-08T00:00:00"/>
    <d v="2019-04-02T00:00:00"/>
    <d v="2019-09-02T00:00:00"/>
    <d v="2019-09-03T00:00:00"/>
    <n v="7500000"/>
    <s v="LAURA DANIELA GARZON ROBINSON"/>
    <x v="1"/>
    <n v="207"/>
    <n v="800339707"/>
    <s v="GENERALES"/>
  </r>
  <r>
    <s v="RC SERVIDORES PUBLIC"/>
    <n v="87"/>
    <x v="1"/>
    <s v="RC SERVIDORES PUBLIC"/>
    <n v="994000000096"/>
    <s v="UNIVERSIDAD DISTRITAL FRANCISCO JOSE DE CALDAS"/>
    <n v="2011509"/>
    <n v="30208"/>
    <s v="GASTOS DE DEFENSA"/>
    <s v="PAGO PARCIAL"/>
    <d v="2019-04-08T00:00:00"/>
    <d v="2019-04-02T00:00:00"/>
    <d v="2019-12-12T00:00:00"/>
    <d v="2019-12-16T00:00:00"/>
    <n v="7500000"/>
    <s v="OSCAR GIOVANNY BALAGUERA MORA"/>
    <x v="1"/>
    <n v="252"/>
    <n v="800355509"/>
    <s v="GENERALES"/>
  </r>
  <r>
    <s v="RC SERVIDORES PUBLIC"/>
    <n v="87"/>
    <x v="1"/>
    <s v="RC SERVIDORES PUBLIC"/>
    <n v="994000000096"/>
    <s v="UNIVERSIDAD DISTRITAL FRANCISCO JOSE DE CALDAS"/>
    <n v="2011509"/>
    <n v="30208"/>
    <s v="GASTOS DE DEFENSA"/>
    <s v="PAGO PARCIAL"/>
    <d v="2019-04-08T00:00:00"/>
    <d v="2019-04-02T00:00:00"/>
    <d v="2019-05-14T00:00:00"/>
    <d v="2019-05-15T00:00:00"/>
    <n v="7500000"/>
    <s v="OSCAR GIOVANNY BALAGUERA MORA"/>
    <x v="1"/>
    <n v="175"/>
    <n v="800322322"/>
    <s v="GENERALES"/>
  </r>
  <r>
    <s v="RC SERVIDORES PUBLIC"/>
    <n v="87"/>
    <x v="1"/>
    <s v="RC SERVIDORES PUBLIC"/>
    <n v="994000000096"/>
    <s v="UNIVERSIDAD DISTRITAL FRANCISCO JOSE DE CALDAS"/>
    <n v="2011509"/>
    <n v="30208"/>
    <s v="GASTOS DE DEFENSA"/>
    <s v="PAGO TOTAL"/>
    <d v="2019-04-08T00:00:00"/>
    <d v="2019-04-02T00:00:00"/>
    <d v="2020-02-25T00:00:00"/>
    <d v="2020-02-26T00:00:00"/>
    <n v="7500000"/>
    <s v="LAURA DANIELA GARZON ROBINSON"/>
    <x v="1"/>
    <n v="287"/>
    <n v="800366178"/>
    <s v="GENERALES"/>
  </r>
  <r>
    <s v="RC SERVIDORES PUBLIC"/>
    <n v="87"/>
    <x v="1"/>
    <s v="RC SERVIDORES PUBLIC"/>
    <n v="994000000096"/>
    <s v="UNIVERSIDAD DISTRITAL FRANCISCO JOSE DE CALDAS"/>
    <n v="2011509"/>
    <n v="30209"/>
    <s v="GASTOS DE DEFENSA"/>
    <s v="PAGO PARCIAL"/>
    <d v="2019-04-04T00:00:00"/>
    <d v="2019-03-26T00:00:00"/>
    <d v="2019-09-03T00:00:00"/>
    <d v="2019-09-05T00:00:00"/>
    <n v="21250000"/>
    <s v="MORALES Y MONTALVO ABOGADOS ASOCIADOS SAS"/>
    <x v="1"/>
    <n v="210"/>
    <n v="800339758"/>
    <s v="GENERALES"/>
  </r>
  <r>
    <s v="RC SERVIDORES PUBLIC"/>
    <n v="87"/>
    <x v="1"/>
    <s v="RC SERVIDORES PUBLIC"/>
    <n v="994000000096"/>
    <s v="UNIVERSIDAD DISTRITAL FRANCISCO JOSE DE CALDAS"/>
    <n v="2011509"/>
    <n v="30209"/>
    <s v="GASTOS DE DEFENSA"/>
    <s v="PAGO PARCIAL"/>
    <d v="2019-04-04T00:00:00"/>
    <d v="2019-03-26T00:00:00"/>
    <d v="2019-07-09T00:00:00"/>
    <d v="2019-07-11T00:00:00"/>
    <n v="10000000"/>
    <s v="JAIRO ENRIQUE BULLA ROMERO"/>
    <x v="1"/>
    <n v="181"/>
    <n v="800330835"/>
    <s v="GENERALES"/>
  </r>
  <r>
    <s v="RC SERVIDORES PUBLIC"/>
    <n v="87"/>
    <x v="1"/>
    <s v="RC SERVIDORES PUBLIC"/>
    <n v="994000000096"/>
    <s v="UNIVERSIDAD DISTRITAL FRANCISCO JOSE DE CALDAS"/>
    <n v="2011509"/>
    <n v="30209"/>
    <s v="GASTOS DE DEFENSA"/>
    <s v="PAGO PARCIAL"/>
    <d v="2019-04-04T00:00:00"/>
    <d v="2019-03-26T00:00:00"/>
    <d v="2019-10-29T00:00:00"/>
    <d v="2019-10-31T00:00:00"/>
    <n v="7000000"/>
    <s v="ALEJANDRA MEDINA LOZANO"/>
    <x v="1"/>
    <n v="238"/>
    <n v="800348650"/>
    <s v="GENERALES"/>
  </r>
  <r>
    <s v="RC SERVIDORES PUBLIC"/>
    <n v="87"/>
    <x v="1"/>
    <s v="RC SERVIDORES PUBLIC"/>
    <n v="994000000096"/>
    <s v="UNIVERSIDAD DISTRITAL FRANCISCO JOSE DE CALDAS"/>
    <n v="2011509"/>
    <n v="30209"/>
    <s v="GASTOS DE DEFENSA"/>
    <s v="PAGO PARCIAL"/>
    <d v="2019-04-04T00:00:00"/>
    <d v="2019-03-26T00:00:00"/>
    <d v="2020-01-22T00:00:00"/>
    <d v="2020-01-23T00:00:00"/>
    <n v="5000000"/>
    <s v="LAURA DANIELA GARZON ROBINSON"/>
    <x v="1"/>
    <n v="266"/>
    <n v="800361526"/>
    <s v="GENERALES"/>
  </r>
  <r>
    <s v="RC SERVIDORES PUBLIC"/>
    <n v="87"/>
    <x v="1"/>
    <s v="RC SERVIDORES PUBLIC"/>
    <n v="994000000096"/>
    <s v="UNIVERSIDAD DISTRITAL FRANCISCO JOSE DE CALDAS"/>
    <n v="2011509"/>
    <n v="30209"/>
    <s v="GASTOS DE DEFENSA"/>
    <s v="PAGO TOTAL"/>
    <d v="2019-04-04T00:00:00"/>
    <d v="2019-03-26T00:00:00"/>
    <d v="2021-12-02T00:00:00"/>
    <d v="2021-12-03T00:00:00"/>
    <n v="7000000"/>
    <s v="ALEJANDRA MEDINA LOZANO"/>
    <x v="1"/>
    <n v="543"/>
    <n v="800453694"/>
    <s v="GENERALES"/>
  </r>
  <r>
    <s v="RC SERVIDORES PUBLIC"/>
    <n v="87"/>
    <x v="1"/>
    <s v="RC SERVIDORES PUBLIC"/>
    <n v="994000000096"/>
    <s v="UNIVERSIDAD DISTRITAL FRANCISCO JOSE DE CALDAS"/>
    <n v="2011509"/>
    <n v="30209"/>
    <s v="GASTOS DE DEFENSA"/>
    <s v="PAGO TOTAL"/>
    <d v="2019-04-04T00:00:00"/>
    <d v="2019-03-26T00:00:00"/>
    <d v="2021-08-03T00:00:00"/>
    <d v="2021-08-20T00:00:00"/>
    <n v="21250000"/>
    <s v="MORALES Y MONTALVO ABOGADOS ASOCIADOS SAS"/>
    <x v="1"/>
    <n v="449"/>
    <n v="800436889"/>
    <s v="GENERALES"/>
  </r>
  <r>
    <s v="RC SERVIDORES PUBLIC"/>
    <n v="87"/>
    <x v="1"/>
    <s v="RC SERVIDORES PUBLIC"/>
    <n v="994000000096"/>
    <s v="UNIVERSIDAD DISTRITAL FRANCISCO JOSE DE CALDAS"/>
    <n v="2011509"/>
    <n v="30209"/>
    <s v="GASTOS DE DEFENSA"/>
    <s v="PAGO TOTAL"/>
    <d v="2019-04-04T00:00:00"/>
    <d v="2019-03-26T00:00:00"/>
    <d v="2022-05-04T00:00:00"/>
    <d v="2022-05-05T00:00:00"/>
    <n v="10000000"/>
    <s v="JAIRO ENRIQUE BULLA ROMERO"/>
    <x v="1"/>
    <n v="617"/>
    <n v="800472229"/>
    <s v="GENERALES"/>
  </r>
  <r>
    <s v="RC SERVIDORES PUBLIC"/>
    <n v="87"/>
    <x v="1"/>
    <s v="RC SERVIDORES PUBLIC"/>
    <n v="994000000096"/>
    <s v="UNIVERSIDAD DISTRITAL FRANCISCO JOSE DE CALDAS"/>
    <n v="80799707"/>
    <n v="30209"/>
    <s v="GASTOS DE DEFENSA"/>
    <s v="PAGO TOTAL"/>
    <d v="2019-04-04T00:00:00"/>
    <d v="2019-03-26T00:00:00"/>
    <d v="2023-07-25T00:00:00"/>
    <d v="2023-07-25T00:00:00"/>
    <n v="5000000"/>
    <s v="LAURA DANIELA GARZON ROBINSON"/>
    <x v="1"/>
    <n v="988"/>
    <n v="800533681"/>
    <s v="GENERALES"/>
  </r>
  <r>
    <s v="RC SERVIDORES PUBLIC"/>
    <n v="87"/>
    <x v="1"/>
    <s v="RC SERVIDORES PUBLIC"/>
    <n v="994000000096"/>
    <s v="UNIVERSIDAD DISTRITAL FRANCISCO JOSE DE CALDAS"/>
    <n v="2011509"/>
    <n v="30215"/>
    <s v="GASTOS DE DEFENSA"/>
    <s v="PAGO PARCIAL"/>
    <d v="2019-05-23T00:00:00"/>
    <d v="2019-04-15T00:00:00"/>
    <d v="2021-03-25T00:00:00"/>
    <d v="2021-03-26T00:00:00"/>
    <n v="1970916"/>
    <s v="OSCAR ALEXANDER MESA MESA"/>
    <x v="1"/>
    <n v="399"/>
    <n v="800418590"/>
    <s v="GENERALES"/>
  </r>
  <r>
    <s v="RC SERVIDORES PUBLIC"/>
    <n v="87"/>
    <x v="1"/>
    <s v="RC SERVIDORES PUBLIC"/>
    <n v="994000000096"/>
    <s v="UNIVERSIDAD DISTRITAL FRANCISCO JOSE DE CALDAS"/>
    <n v="2011509"/>
    <n v="30215"/>
    <s v="GASTOS DE DEFENSA"/>
    <s v="PAGO TOTAL"/>
    <d v="2019-05-23T00:00:00"/>
    <d v="2019-04-15T00:00:00"/>
    <d v="2022-07-01T00:00:00"/>
    <d v="2022-07-05T00:00:00"/>
    <n v="1970916"/>
    <s v="OSCAR ALEXANDER MESA MESA"/>
    <x v="1"/>
    <n v="641"/>
    <n v="800479928"/>
    <s v="GENERALES"/>
  </r>
  <r>
    <s v="RC SERVIDORES PUBLIC"/>
    <n v="87"/>
    <x v="1"/>
    <s v="RC SERVIDORES PUBLIC"/>
    <n v="994000000096"/>
    <s v="UNIVERSIDAD DISTRITAL FRANCISCO JOSE DE CALDAS"/>
    <n v="2011509"/>
    <n v="30221"/>
    <s v="GASTOS DE DEFENSA"/>
    <s v="PAGO PARCIAL"/>
    <d v="2019-06-10T00:00:00"/>
    <d v="2019-04-17T00:00:00"/>
    <d v="2019-09-02T00:00:00"/>
    <d v="2019-09-03T00:00:00"/>
    <n v="10000000"/>
    <s v="LAURA DANIELA GARZON ROBINSON"/>
    <x v="1"/>
    <n v="208"/>
    <n v="800339708"/>
    <s v="GENERALES"/>
  </r>
  <r>
    <s v="RC SERVIDORES PUBLIC"/>
    <n v="87"/>
    <x v="1"/>
    <s v="RC SERVIDORES PUBLIC"/>
    <n v="994000000096"/>
    <s v="UNIVERSIDAD DISTRITAL FRANCISCO JOSE DE CALDAS"/>
    <n v="2011509"/>
    <n v="30221"/>
    <s v="GASTOS DE DEFENSA"/>
    <s v="PAGO PARCIAL"/>
    <d v="2019-06-10T00:00:00"/>
    <d v="2019-04-17T00:00:00"/>
    <d v="2019-08-22T00:00:00"/>
    <d v="2019-08-23T00:00:00"/>
    <n v="8928572"/>
    <s v="JAIRO ENRIQUE BULLA ROMERO"/>
    <x v="1"/>
    <n v="199"/>
    <n v="800337756"/>
    <s v="GENERALES"/>
  </r>
  <r>
    <s v="RC SERVIDORES PUBLIC"/>
    <n v="87"/>
    <x v="1"/>
    <s v="RC SERVIDORES PUBLIC"/>
    <n v="994000000096"/>
    <s v="UNIVERSIDAD DISTRITAL FRANCISCO JOSE DE CALDAS"/>
    <n v="2011509"/>
    <n v="30221"/>
    <s v="GASTOS DE DEFENSA"/>
    <s v="PAGO PARCIAL"/>
    <d v="2019-06-10T00:00:00"/>
    <d v="2019-04-17T00:00:00"/>
    <d v="2019-07-16T00:00:00"/>
    <d v="2019-07-16T00:00:00"/>
    <n v="19800000"/>
    <s v="ALEJANDRA MEDINA LOZANO"/>
    <x v="1"/>
    <n v="188"/>
    <n v="800331911"/>
    <s v="GENERALES"/>
  </r>
  <r>
    <s v="RC SERVIDORES PUBLIC"/>
    <n v="87"/>
    <x v="1"/>
    <s v="RC SERVIDORES PUBLIC"/>
    <n v="994000000096"/>
    <s v="UNIVERSIDAD DISTRITAL FRANCISCO JOSE DE CALDAS"/>
    <n v="2011509"/>
    <n v="30222"/>
    <s v="GASTOS DE DEFENSA"/>
    <s v="PAGO PARCIAL"/>
    <d v="2019-06-10T00:00:00"/>
    <d v="2019-04-17T00:00:00"/>
    <d v="2019-09-03T00:00:00"/>
    <d v="2019-09-10T00:00:00"/>
    <n v="21250000"/>
    <s v="MORALES Y MONTALVO ABOGADOS ASOCIADOS SAS"/>
    <x v="1"/>
    <n v="212"/>
    <n v="800339763"/>
    <s v="GENERALES"/>
  </r>
  <r>
    <s v="RC SERVIDORES PUBLIC"/>
    <n v="87"/>
    <x v="1"/>
    <s v="RC SERVIDORES PUBLIC"/>
    <n v="994000000096"/>
    <s v="UNIVERSIDAD DISTRITAL FRANCISCO JOSE DE CALDAS"/>
    <n v="2011509"/>
    <n v="30222"/>
    <s v="GASTOS DE DEFENSA"/>
    <s v="PAGO PARCIAL"/>
    <d v="2019-06-10T00:00:00"/>
    <d v="2019-04-17T00:00:00"/>
    <d v="2019-11-15T00:00:00"/>
    <d v="2019-11-18T00:00:00"/>
    <n v="6000000"/>
    <s v="JORGE ARMANDO VERGARA GAMARRA"/>
    <x v="1"/>
    <n v="243"/>
    <n v="800351023"/>
    <s v="GENERALES"/>
  </r>
  <r>
    <s v="RC SERVIDORES PUBLIC"/>
    <n v="87"/>
    <x v="1"/>
    <s v="RC SERVIDORES PUBLIC"/>
    <n v="994000000096"/>
    <s v="UNIVERSIDAD DISTRITAL FRANCISCO JOSE DE CALDAS"/>
    <n v="2011509"/>
    <n v="30222"/>
    <s v="GASTOS DE DEFENSA"/>
    <s v="PAGO PARCIAL"/>
    <d v="2019-06-10T00:00:00"/>
    <d v="2019-04-17T00:00:00"/>
    <d v="2019-08-22T00:00:00"/>
    <d v="2019-08-23T00:00:00"/>
    <n v="8928572"/>
    <s v="JAIRO ENRIQUE BULLA ROMERO"/>
    <x v="1"/>
    <n v="200"/>
    <n v="800337760"/>
    <s v="GENERALES"/>
  </r>
  <r>
    <s v="RC SERVIDORES PUBLIC"/>
    <n v="87"/>
    <x v="1"/>
    <s v="RC SERVIDORES PUBLIC"/>
    <n v="994000000096"/>
    <s v="UNIVERSIDAD DISTRITAL FRANCISCO JOSE DE CALDAS"/>
    <n v="2011509"/>
    <n v="30222"/>
    <s v="GASTOS DE DEFENSA"/>
    <s v="PAGO PARCIAL"/>
    <d v="2019-06-10T00:00:00"/>
    <d v="2019-04-17T00:00:00"/>
    <d v="2019-08-06T00:00:00"/>
    <d v="2019-08-06T00:00:00"/>
    <n v="6000000"/>
    <s v="ALEJANDRA MEDINA LOZANO"/>
    <x v="1"/>
    <n v="193"/>
    <n v="800335470"/>
    <s v="GENERALES"/>
  </r>
  <r>
    <s v="RC SERVIDORES PUBLIC"/>
    <n v="87"/>
    <x v="1"/>
    <s v="RC SERVIDORES PUBLIC"/>
    <n v="994000000096"/>
    <s v="UNIVERSIDAD DISTRITAL FRANCISCO JOSE DE CALDAS"/>
    <n v="80799707"/>
    <n v="30222"/>
    <s v="GASTOS DE DEFENSA"/>
    <s v="PAGO PARCIAL"/>
    <d v="2019-06-10T00:00:00"/>
    <d v="2019-04-17T00:00:00"/>
    <d v="2023-12-05T00:00:00"/>
    <d v="2023-12-06T00:00:00"/>
    <n v="21250000"/>
    <s v="MORALES Y MONTALVO ABOGADOS ASOCIADOS SAS"/>
    <x v="1"/>
    <n v="1096"/>
    <n v="800553827"/>
    <s v="GENERALES"/>
  </r>
  <r>
    <s v="RC SERVIDORES PUBLIC"/>
    <n v="87"/>
    <x v="1"/>
    <s v="RC SERVIDORES PUBLIC"/>
    <n v="994000000096"/>
    <s v="UNIVERSIDAD DISTRITAL FRANCISCO JOSE DE CALDAS"/>
    <n v="80799707"/>
    <n v="30222"/>
    <s v="GASTOS DE DEFENSA"/>
    <s v="PAGO PARCIAL"/>
    <d v="2019-06-10T00:00:00"/>
    <d v="2019-04-17T00:00:00"/>
    <d v="2024-02-26T00:00:00"/>
    <d v="2024-02-26T00:00:00"/>
    <n v="8928571"/>
    <s v="JAIRO ENRIQUE BULLA ROMERO"/>
    <x v="1"/>
    <n v="1181"/>
    <n v="800565721"/>
    <s v="GENERALES"/>
  </r>
  <r>
    <s v="RC SERVIDORES PUBLIC"/>
    <n v="87"/>
    <x v="1"/>
    <s v="RC SERVIDORES PUBLIC"/>
    <n v="994000000096"/>
    <s v="UNIVERSIDAD DISTRITAL FRANCISCO JOSE DE CALDAS"/>
    <n v="80799707"/>
    <n v="30222"/>
    <s v="GASTOS DE DEFENSA"/>
    <s v="PAGO PARCIAL"/>
    <d v="2019-06-10T00:00:00"/>
    <d v="2019-04-17T00:00:00"/>
    <d v="2024-08-05T00:00:00"/>
    <d v="2024-08-06T00:00:00"/>
    <n v="6000000"/>
    <s v="DAVID DE JESUS GOMEZ CARDENAS"/>
    <x v="1"/>
    <n v="1372"/>
    <n v="800591102"/>
    <s v="GENERALES"/>
  </r>
  <r>
    <s v="RC SERVIDORES PUBLIC"/>
    <n v="87"/>
    <x v="1"/>
    <s v="RC SERVIDORES PUBLIC"/>
    <n v="994000000096"/>
    <s v="UNIVERSIDAD DISTRITAL FRANCISCO JOSE DE CALDAS"/>
    <n v="2011509"/>
    <n v="30224"/>
    <s v="GASTOS DE DEFENSA"/>
    <s v="PAGO PARCIAL"/>
    <d v="2019-06-26T00:00:00"/>
    <d v="2018-11-14T00:00:00"/>
    <d v="2019-08-14T00:00:00"/>
    <d v="2019-08-16T00:00:00"/>
    <n v="7500000"/>
    <s v="EMILIO RAMIREZ CUERVO"/>
    <x v="1"/>
    <n v="194"/>
    <n v="800336661"/>
    <s v="GENERALES"/>
  </r>
  <r>
    <s v="RC SERVIDORES PUBLIC"/>
    <n v="87"/>
    <x v="1"/>
    <s v="RC SERVIDORES PUBLIC"/>
    <n v="994000000096"/>
    <s v="UNIVERSIDAD DISTRITAL FRANCISCO JOSE DE CALDAS"/>
    <n v="2011509"/>
    <n v="30227"/>
    <s v="GASTOS DE DEFENSA"/>
    <s v="PAGO PARCIAL"/>
    <d v="2019-06-28T00:00:00"/>
    <d v="2018-11-13T00:00:00"/>
    <d v="2019-09-12T00:00:00"/>
    <d v="2019-09-13T00:00:00"/>
    <n v="5500000"/>
    <s v="EMILIO RAMIREZ CUERVO"/>
    <x v="1"/>
    <n v="216"/>
    <n v="800341471"/>
    <s v="GENERALES"/>
  </r>
  <r>
    <s v="RC SERVIDORES PUBLIC"/>
    <n v="87"/>
    <x v="1"/>
    <s v="RC SERVIDORES PUBLIC"/>
    <n v="994000000096"/>
    <s v="UNIVERSIDAD DISTRITAL FRANCISCO JOSE DE CALDAS"/>
    <n v="2011509"/>
    <n v="30228"/>
    <s v="GASTOS DE DEFENSA"/>
    <s v="PAGO PARCIAL"/>
    <d v="2019-06-28T00:00:00"/>
    <d v="2018-12-17T00:00:00"/>
    <d v="2019-09-17T00:00:00"/>
    <d v="2019-09-18T00:00:00"/>
    <n v="6000000"/>
    <s v="EMILIO RAMIREZ CUERVO"/>
    <x v="1"/>
    <n v="219"/>
    <n v="800342099"/>
    <s v="GENERALES"/>
  </r>
  <r>
    <s v="RC SERVIDORES PUBLIC"/>
    <n v="87"/>
    <x v="1"/>
    <s v="RC SERVIDORES PUBLIC"/>
    <n v="994000000096"/>
    <s v="UNIVERSIDAD DISTRITAL FRANCISCO JOSE DE CALDAS"/>
    <n v="2011509"/>
    <n v="30231"/>
    <s v="GASTOS DE DEFENSA"/>
    <s v="PAGO TOTAL"/>
    <d v="2019-07-04T00:00:00"/>
    <d v="2018-11-30T00:00:00"/>
    <d v="2019-07-16T00:00:00"/>
    <d v="2019-07-16T00:00:00"/>
    <n v="6000000"/>
    <s v="OSCAR GIOVANNY BALAGUERA MORA"/>
    <x v="1"/>
    <n v="187"/>
    <n v="800331909"/>
    <s v="GENERALES"/>
  </r>
  <r>
    <s v="RC SERVIDORES PUBLIC"/>
    <n v="87"/>
    <x v="1"/>
    <s v="RC SERVIDORES PUBLIC"/>
    <n v="994000000096"/>
    <s v="UNIVERSIDAD DISTRITAL FRANCISCO JOSE DE CALDAS"/>
    <n v="2011509"/>
    <n v="30232"/>
    <s v="GASTOS DE DEFENSA"/>
    <s v="PAGO PARCIAL"/>
    <d v="2019-07-10T00:00:00"/>
    <d v="2019-06-27T00:00:00"/>
    <d v="2019-09-20T00:00:00"/>
    <d v="2019-09-20T00:00:00"/>
    <n v="8928571"/>
    <s v="DANIEL ARTURO GARAY ROMERO"/>
    <x v="1"/>
    <n v="222"/>
    <n v="800342731"/>
    <s v="GENERALES"/>
  </r>
  <r>
    <s v="RC SERVIDORES PUBLIC"/>
    <n v="87"/>
    <x v="1"/>
    <s v="RC SERVIDORES PUBLIC"/>
    <n v="994000000096"/>
    <s v="UNIVERSIDAD DISTRITAL FRANCISCO JOSE DE CALDAS"/>
    <n v="2011509"/>
    <n v="30232"/>
    <s v="GASTOS DE DEFENSA"/>
    <s v="PAGO PARCIAL"/>
    <d v="2019-07-10T00:00:00"/>
    <d v="2019-06-27T00:00:00"/>
    <d v="2019-12-24T00:00:00"/>
    <d v="2019-12-26T00:00:00"/>
    <n v="5000000"/>
    <s v="OSORIO ZUÑIGA DANIEL ANTONIO"/>
    <x v="1"/>
    <n v="257"/>
    <n v="800357886"/>
    <s v="GENERALES"/>
  </r>
  <r>
    <s v="RC SERVIDORES PUBLIC"/>
    <n v="87"/>
    <x v="1"/>
    <s v="RC SERVIDORES PUBLIC"/>
    <n v="994000000096"/>
    <s v="UNIVERSIDAD DISTRITAL FRANCISCO JOSE DE CALDAS"/>
    <n v="80799707"/>
    <n v="30232"/>
    <s v="GASTOS DE DEFENSA"/>
    <s v="PAGO PARCIAL"/>
    <d v="2019-07-10T00:00:00"/>
    <d v="2019-06-27T00:00:00"/>
    <d v="2023-12-07T00:00:00"/>
    <d v="2023-12-11T00:00:00"/>
    <n v="5000000"/>
    <s v="DANIEL ANTONIO OSORIO ZUÑIGA"/>
    <x v="1"/>
    <n v="1100"/>
    <n v="800554175"/>
    <s v="GENERALES"/>
  </r>
  <r>
    <s v="RC SERVIDORES PUBLIC"/>
    <n v="87"/>
    <x v="1"/>
    <s v="RC SERVIDORES PUBLIC"/>
    <n v="994000000096"/>
    <s v="UNIVERSIDAD DISTRITAL FRANCISCO JOSE DE CALDAS"/>
    <n v="80799707"/>
    <n v="30232"/>
    <s v="GASTOS DE DEFENSA"/>
    <s v="PAGO PARCIAL"/>
    <d v="2019-07-10T00:00:00"/>
    <d v="2019-06-27T00:00:00"/>
    <d v="2024-02-01T00:00:00"/>
    <d v="2024-02-01T00:00:00"/>
    <n v="10625000"/>
    <s v="OSCAR ALEXANDER MESA MESA"/>
    <x v="1"/>
    <n v="1151"/>
    <n v="800562446"/>
    <s v="GENERALES"/>
  </r>
  <r>
    <s v="RC SERVIDORES PUBLIC"/>
    <n v="87"/>
    <x v="1"/>
    <s v="RC SERVIDORES PUBLIC"/>
    <n v="994000000096"/>
    <s v="UNIVERSIDAD DISTRITAL FRANCISCO JOSE DE CALDAS"/>
    <n v="2011509"/>
    <n v="30233"/>
    <s v="GASTOS DE DEFENSA"/>
    <s v="PAGO PARCIAL"/>
    <d v="2019-07-19T00:00:00"/>
    <d v="2019-05-21T00:00:00"/>
    <d v="2019-09-03T00:00:00"/>
    <d v="2019-09-04T00:00:00"/>
    <n v="21250000"/>
    <s v="MORALES Y MONTALVO ABOGADOS ASOCIADOS SAS"/>
    <x v="1"/>
    <n v="211"/>
    <n v="800339761"/>
    <s v="GENERALES"/>
  </r>
  <r>
    <s v="RC SERVIDORES PUBLIC"/>
    <n v="87"/>
    <x v="1"/>
    <s v="RC SERVIDORES PUBLIC"/>
    <n v="994000000096"/>
    <s v="UNIVERSIDAD DISTRITAL FRANCISCO JOSE DE CALDAS"/>
    <n v="2011509"/>
    <n v="30233"/>
    <s v="GASTOS DE DEFENSA"/>
    <s v="PAGO PARCIAL"/>
    <d v="2019-07-19T00:00:00"/>
    <d v="2019-05-21T00:00:00"/>
    <d v="2019-08-22T00:00:00"/>
    <d v="2019-08-23T00:00:00"/>
    <n v="8928572"/>
    <s v="JAIRO ENRIQUE BULLA ROMERO"/>
    <x v="1"/>
    <n v="202"/>
    <n v="800337769"/>
    <s v="GENERALES"/>
  </r>
  <r>
    <s v="RC SERVIDORES PUBLIC"/>
    <n v="87"/>
    <x v="1"/>
    <s v="RC SERVIDORES PUBLIC"/>
    <n v="994000000096"/>
    <s v="UNIVERSIDAD DISTRITAL FRANCISCO JOSE DE CALDAS"/>
    <n v="2011509"/>
    <n v="30233"/>
    <s v="GASTOS DE DEFENSA"/>
    <s v="PAGO PARCIAL"/>
    <d v="2019-07-19T00:00:00"/>
    <d v="2019-05-21T00:00:00"/>
    <d v="2020-07-29T00:00:00"/>
    <d v="2020-07-30T00:00:00"/>
    <n v="5000000"/>
    <s v="LAURA DANIELA GARZON ROBINSON"/>
    <x v="1"/>
    <n v="331"/>
    <n v="800383698"/>
    <s v="GENERALES"/>
  </r>
  <r>
    <s v="RC SERVIDORES PUBLIC"/>
    <n v="87"/>
    <x v="1"/>
    <s v="RC SERVIDORES PUBLIC"/>
    <n v="994000000096"/>
    <s v="UNIVERSIDAD DISTRITAL FRANCISCO JOSE DE CALDAS"/>
    <n v="2011509"/>
    <n v="30233"/>
    <s v="GASTOS DE DEFENSA"/>
    <s v="PAGO PARCIAL"/>
    <d v="2019-07-19T00:00:00"/>
    <d v="2019-05-21T00:00:00"/>
    <d v="2020-03-09T00:00:00"/>
    <d v="2020-03-10T00:00:00"/>
    <n v="5000000"/>
    <s v="LAURA DANIELA GARZON ROBINSON"/>
    <x v="1"/>
    <n v="293"/>
    <n v="800368147"/>
    <s v="GENERALES"/>
  </r>
  <r>
    <s v="RC SERVIDORES PUBLIC"/>
    <n v="87"/>
    <x v="1"/>
    <s v="RC SERVIDORES PUBLIC"/>
    <n v="994000000096"/>
    <s v="UNIVERSIDAD DISTRITAL FRANCISCO JOSE DE CALDAS"/>
    <n v="80799707"/>
    <n v="30233"/>
    <s v="GASTOS DE DEFENSA"/>
    <s v="PAGO PARCIAL"/>
    <d v="2019-07-19T00:00:00"/>
    <d v="2019-05-21T00:00:00"/>
    <d v="2023-06-05T00:00:00"/>
    <d v="2023-06-08T00:00:00"/>
    <n v="21250000"/>
    <s v="MORALES Y MONTALVO ABOGADOS ASOCIADOS SAS"/>
    <x v="1"/>
    <n v="940"/>
    <n v="800526573"/>
    <s v="GENERALES"/>
  </r>
  <r>
    <s v="RC SERVIDORES PUBLIC"/>
    <n v="87"/>
    <x v="1"/>
    <s v="RC SERVIDORES PUBLIC"/>
    <n v="994000000096"/>
    <s v="UNIVERSIDAD DISTRITAL FRANCISCO JOSE DE CALDAS"/>
    <n v="80799707"/>
    <n v="30233"/>
    <s v="GASTOS DE DEFENSA"/>
    <s v="PAGO PARCIAL"/>
    <d v="2019-07-19T00:00:00"/>
    <d v="2019-05-21T00:00:00"/>
    <d v="2023-10-20T00:00:00"/>
    <d v="2023-10-23T00:00:00"/>
    <n v="10000000"/>
    <s v="LAURA DANIELA GARZON ROBINSON"/>
    <x v="1"/>
    <n v="1060"/>
    <n v="800546914"/>
    <s v="GENERALES"/>
  </r>
  <r>
    <s v="RC SERVIDORES PUBLIC"/>
    <n v="87"/>
    <x v="1"/>
    <s v="RC SERVIDORES PUBLIC"/>
    <n v="994000000096"/>
    <s v="UNIVERSIDAD DISTRITAL FRANCISCO JOSE DE CALDAS"/>
    <n v="80799707"/>
    <n v="30233"/>
    <s v="GASTOS DE DEFENSA"/>
    <s v="PAGO PARCIAL"/>
    <d v="2019-07-19T00:00:00"/>
    <d v="2019-05-21T00:00:00"/>
    <d v="2023-12-07T00:00:00"/>
    <d v="2023-12-11T00:00:00"/>
    <n v="8928571"/>
    <s v="JAIRO ENRIQUE BULLA ROMERO"/>
    <x v="1"/>
    <n v="1099"/>
    <n v="800554173"/>
    <s v="GENERALES"/>
  </r>
  <r>
    <s v="RC SERVIDORES PUBLIC"/>
    <n v="87"/>
    <x v="1"/>
    <s v="RC SERVIDORES PUBLIC"/>
    <n v="994000000096"/>
    <s v="UNIVERSIDAD DISTRITAL FRANCISCO JOSE DE CALDAS"/>
    <n v="2011509"/>
    <n v="30237"/>
    <s v="GASTOS DE DEFENSA"/>
    <s v="PAGO PARCIAL"/>
    <d v="2019-07-22T00:00:00"/>
    <d v="2019-05-02T00:00:00"/>
    <d v="2019-08-22T00:00:00"/>
    <d v="2019-08-23T00:00:00"/>
    <n v="8928572"/>
    <s v="JAIRO ENRIQUE BULLA ROMERO"/>
    <x v="1"/>
    <n v="201"/>
    <n v="800337766"/>
    <s v="GENERALES"/>
  </r>
  <r>
    <s v="RC SERVIDORES PUBLIC"/>
    <n v="87"/>
    <x v="1"/>
    <s v="RC SERVIDORES PUBLIC"/>
    <n v="994000000096"/>
    <s v="UNIVERSIDAD DISTRITAL FRANCISCO JOSE DE CALDAS"/>
    <n v="2011509"/>
    <n v="30237"/>
    <s v="GASTOS DE DEFENSA"/>
    <s v="PAGO TOTAL"/>
    <d v="2019-07-22T00:00:00"/>
    <d v="2019-05-02T00:00:00"/>
    <d v="2022-03-23T00:00:00"/>
    <d v="2022-03-24T00:00:00"/>
    <n v="8928571"/>
    <s v="JAIRO ENRIQUE BULLA ROMERO"/>
    <x v="1"/>
    <n v="596"/>
    <n v="800467117"/>
    <s v="GENERALES"/>
  </r>
  <r>
    <s v="RC SERVIDORES PUBLIC"/>
    <n v="87"/>
    <x v="1"/>
    <s v="RC SERVIDORES PUBLIC"/>
    <n v="994000000096"/>
    <s v="UNIVERSIDAD DISTRITAL FRANCISCO JOSE DE CALDAS"/>
    <n v="2011509"/>
    <n v="30238"/>
    <s v="GASTOS DE DEFENSA"/>
    <s v="PAGO PARCIAL"/>
    <d v="2019-07-22T00:00:00"/>
    <d v="2019-05-27T00:00:00"/>
    <d v="2019-08-22T00:00:00"/>
    <d v="2019-08-23T00:00:00"/>
    <n v="8928572"/>
    <s v="JAIRO ENRIQUE BULLA ROMERO"/>
    <x v="1"/>
    <n v="203"/>
    <n v="800337771"/>
    <s v="GENERALES"/>
  </r>
  <r>
    <s v="RC SERVIDORES PUBLIC"/>
    <n v="87"/>
    <x v="1"/>
    <s v="RC SERVIDORES PUBLIC"/>
    <n v="994000000096"/>
    <s v="UNIVERSIDAD DISTRITAL FRANCISCO JOSE DE CALDAS"/>
    <n v="2011509"/>
    <n v="30239"/>
    <s v="GASTOS DE DEFENSA"/>
    <s v="PAGO PARCIAL"/>
    <d v="2019-07-22T00:00:00"/>
    <d v="2019-05-29T00:00:00"/>
    <d v="2019-09-02T00:00:00"/>
    <d v="2019-09-06T00:00:00"/>
    <n v="7500000"/>
    <s v="HECTOR ENRIQUE FERRER LEAL"/>
    <x v="1"/>
    <n v="206"/>
    <n v="800339599"/>
    <s v="GENERALES"/>
  </r>
  <r>
    <s v="RC SERVIDORES PUBLIC"/>
    <n v="87"/>
    <x v="1"/>
    <s v="RC SERVIDORES PUBLIC"/>
    <n v="994000000096"/>
    <s v="UNIVERSIDAD DISTRITAL FRANCISCO JOSE DE CALDAS"/>
    <n v="2011509"/>
    <n v="30239"/>
    <s v="GASTOS DE DEFENSA"/>
    <s v="PAGO PARCIAL"/>
    <d v="2019-07-22T00:00:00"/>
    <d v="2019-05-29T00:00:00"/>
    <d v="2020-06-23T00:00:00"/>
    <d v="2020-06-25T00:00:00"/>
    <n v="828116"/>
    <s v="PAULA ANDREA RICAURTE AVILA"/>
    <x v="1"/>
    <n v="316"/>
    <n v="800379392"/>
    <s v="GENERALES"/>
  </r>
  <r>
    <s v="RC SERVIDORES PUBLIC"/>
    <n v="87"/>
    <x v="1"/>
    <s v="RC SERVIDORES PUBLIC"/>
    <n v="994000000096"/>
    <s v="UNIVERSIDAD DISTRITAL FRANCISCO JOSE DE CALDAS"/>
    <n v="2011509"/>
    <n v="30239"/>
    <s v="GASTOS DE DEFENSA"/>
    <s v="PAGO PARCIAL"/>
    <d v="2019-07-22T00:00:00"/>
    <d v="2019-05-29T00:00:00"/>
    <d v="2022-09-28T00:00:00"/>
    <d v="2022-09-29T00:00:00"/>
    <n v="7500000"/>
    <s v="HECTOR ENRIQUE FERRER LEAL"/>
    <x v="1"/>
    <n v="695"/>
    <n v="800491244"/>
    <s v="GENERALES"/>
  </r>
  <r>
    <s v="RC SERVIDORES PUBLIC"/>
    <n v="87"/>
    <x v="1"/>
    <s v="RC SERVIDORES PUBLIC"/>
    <n v="994000000096"/>
    <s v="UNIVERSIDAD DISTRITAL FRANCISCO JOSE DE CALDAS"/>
    <n v="80799707"/>
    <n v="30239"/>
    <s v="GASTOS DE DEFENSA"/>
    <s v="PAGO PARCIAL"/>
    <d v="2019-07-22T00:00:00"/>
    <d v="2019-05-29T00:00:00"/>
    <d v="2023-05-15T00:00:00"/>
    <d v="2023-05-16T00:00:00"/>
    <n v="828116"/>
    <s v="PAULA ANDREA RICAURTE AVILA"/>
    <x v="1"/>
    <n v="924"/>
    <n v="800523605"/>
    <s v="GENERALES"/>
  </r>
  <r>
    <s v="RC SERVIDORES PUBLIC"/>
    <n v="87"/>
    <x v="1"/>
    <s v="RC SERVIDORES PUBLIC"/>
    <n v="994000000096"/>
    <s v="UNIVERSIDAD DISTRITAL FRANCISCO JOSE DE CALDAS"/>
    <n v="2011509"/>
    <n v="30240"/>
    <s v="GASTOS DE DEFENSA"/>
    <s v="PAGO PARCIAL"/>
    <d v="2019-07-23T00:00:00"/>
    <d v="2019-04-30T00:00:00"/>
    <d v="2019-09-20T00:00:00"/>
    <d v="2019-09-23T00:00:00"/>
    <n v="17857142"/>
    <s v="DANIEL ARTURO GARAY ROMERO"/>
    <x v="1"/>
    <n v="223"/>
    <n v="800342742"/>
    <s v="GENERALES"/>
  </r>
  <r>
    <s v="RC SERVIDORES PUBLIC"/>
    <n v="87"/>
    <x v="1"/>
    <s v="RC SERVIDORES PUBLIC"/>
    <n v="994000000096"/>
    <s v="UNIVERSIDAD DISTRITAL FRANCISCO JOSE DE CALDAS"/>
    <n v="2011509"/>
    <n v="30240"/>
    <s v="GASTOS DE DEFENSA"/>
    <s v="PAGO PARCIAL"/>
    <d v="2019-07-23T00:00:00"/>
    <d v="2019-04-30T00:00:00"/>
    <d v="2019-09-03T00:00:00"/>
    <d v="2019-09-04T00:00:00"/>
    <n v="11250000"/>
    <s v="MORALES Y MONTALVO ABOGADOS ASOCIADOS SAS"/>
    <x v="1"/>
    <n v="213"/>
    <n v="800339765"/>
    <s v="GENERALES"/>
  </r>
  <r>
    <s v="RC SERVIDORES PUBLIC"/>
    <n v="87"/>
    <x v="1"/>
    <s v="RC SERVIDORES PUBLIC"/>
    <n v="994000000096"/>
    <s v="UNIVERSIDAD DISTRITAL FRANCISCO JOSE DE CALDAS"/>
    <n v="2011509"/>
    <n v="30240"/>
    <s v="GASTOS DE DEFENSA"/>
    <s v="PAGO PARCIAL"/>
    <d v="2019-07-23T00:00:00"/>
    <d v="2019-04-30T00:00:00"/>
    <d v="2022-07-27T00:00:00"/>
    <d v="2022-07-28T00:00:00"/>
    <n v="11250000"/>
    <s v="MORALES Y MONTALVO ABOGADOS ASOCIADOS SAS"/>
    <x v="1"/>
    <n v="653"/>
    <n v="800482867"/>
    <s v="GENERALES"/>
  </r>
  <r>
    <s v="RC SERVIDORES PUBLIC"/>
    <n v="87"/>
    <x v="1"/>
    <s v="RC SERVIDORES PUBLIC"/>
    <n v="994000000096"/>
    <s v="UNIVERSIDAD DISTRITAL FRANCISCO JOSE DE CALDAS"/>
    <n v="2011509"/>
    <n v="30240"/>
    <s v="GASTOS DE DEFENSA"/>
    <s v="PAGO TOTAL"/>
    <d v="2019-07-23T00:00:00"/>
    <d v="2019-04-30T00:00:00"/>
    <d v="2022-09-07T00:00:00"/>
    <d v="2022-09-08T00:00:00"/>
    <n v="21250000"/>
    <s v="OSCAR ALEXANDER MESA MESA"/>
    <x v="1"/>
    <n v="678"/>
    <n v="800488382"/>
    <s v="GENERALES"/>
  </r>
  <r>
    <s v="RC SERVIDORES PUBLIC"/>
    <n v="87"/>
    <x v="1"/>
    <s v="RC SERVIDORES PUBLIC"/>
    <n v="994000000096"/>
    <s v="UNIVERSIDAD DISTRITAL FRANCISCO JOSE DE CALDAS"/>
    <n v="2011509"/>
    <n v="30241"/>
    <s v="GASTOS DE DEFENSA"/>
    <s v="PAGO PARCIAL"/>
    <d v="2019-07-23T00:00:00"/>
    <d v="2019-05-22T00:00:00"/>
    <d v="2019-09-20T00:00:00"/>
    <d v="2019-09-23T00:00:00"/>
    <n v="17857142"/>
    <s v="DANIEL ARTURO GARAY ROMERO"/>
    <x v="1"/>
    <n v="224"/>
    <n v="800342747"/>
    <s v="GENERALES"/>
  </r>
  <r>
    <s v="RC SERVIDORES PUBLIC"/>
    <n v="87"/>
    <x v="1"/>
    <s v="RC SERVIDORES PUBLIC"/>
    <n v="994000000096"/>
    <s v="UNIVERSIDAD DISTRITAL FRANCISCO JOSE DE CALDAS"/>
    <n v="2011509"/>
    <n v="30241"/>
    <s v="GASTOS DE DEFENSA"/>
    <s v="PAGO PARCIAL"/>
    <d v="2019-07-23T00:00:00"/>
    <d v="2019-05-22T00:00:00"/>
    <d v="2019-09-03T00:00:00"/>
    <d v="2019-09-05T00:00:00"/>
    <n v="11250000"/>
    <s v="MORALES Y MONTALVO ABOGADOS ASOCIADOS SAS"/>
    <x v="1"/>
    <n v="214"/>
    <n v="800339767"/>
    <s v="GENERALES"/>
  </r>
  <r>
    <s v="RC SERVIDORES PUBLIC"/>
    <n v="87"/>
    <x v="1"/>
    <s v="RC SERVIDORES PUBLIC"/>
    <n v="994000000096"/>
    <s v="UNIVERSIDAD DISTRITAL FRANCISCO JOSE DE CALDAS"/>
    <n v="80799707"/>
    <n v="30241"/>
    <s v="GASTOS DE DEFENSA"/>
    <s v="PAGO PARCIAL"/>
    <d v="2019-07-23T00:00:00"/>
    <d v="2019-05-22T00:00:00"/>
    <d v="2024-08-08T00:00:00"/>
    <d v="2024-08-09T00:00:00"/>
    <n v="11250000"/>
    <s v="MORALES Y MONTALVO ABOGADOS ASOCIADOS SAS"/>
    <x v="1"/>
    <n v="1387"/>
    <n v="800591640"/>
    <s v="GENERALES"/>
  </r>
  <r>
    <s v="RC SERVIDORES PUBLIC"/>
    <n v="87"/>
    <x v="1"/>
    <s v="RC SERVIDORES PUBLIC"/>
    <n v="994000000096"/>
    <s v="UNIVERSIDAD DISTRITAL FRANCISCO JOSE DE CALDAS"/>
    <n v="2011509"/>
    <n v="30242"/>
    <s v="GASTOS DE DEFENSA"/>
    <s v="PAGO PARCIAL"/>
    <d v="2019-07-30T00:00:00"/>
    <d v="2019-02-08T00:00:00"/>
    <d v="2019-09-03T00:00:00"/>
    <d v="2019-09-05T00:00:00"/>
    <n v="12500000"/>
    <s v="MORALES Y MONTALVO ABOGADOS ASOCIADOS SAS"/>
    <x v="1"/>
    <n v="209"/>
    <n v="800339757"/>
    <s v="GENERALES"/>
  </r>
  <r>
    <s v="RC SERVIDORES PUBLIC"/>
    <n v="87"/>
    <x v="1"/>
    <s v="RC SERVIDORES PUBLIC"/>
    <n v="994000000096"/>
    <s v="UNIVERSIDAD DISTRITAL FRANCISCO JOSE DE CALDAS"/>
    <n v="2011509"/>
    <n v="30242"/>
    <s v="GASTOS DE DEFENSA"/>
    <s v="PAGO PARCIAL"/>
    <d v="2019-07-30T00:00:00"/>
    <d v="2019-02-08T00:00:00"/>
    <d v="2019-11-15T00:00:00"/>
    <d v="2019-11-18T00:00:00"/>
    <n v="6000000"/>
    <s v="JORGE ARMANDO VERGARA GAMARRA"/>
    <x v="1"/>
    <n v="244"/>
    <n v="800351029"/>
    <s v="GENERALES"/>
  </r>
  <r>
    <s v="RC SERVIDORES PUBLIC"/>
    <n v="87"/>
    <x v="1"/>
    <s v="RC SERVIDORES PUBLIC"/>
    <n v="994000000096"/>
    <s v="UNIVERSIDAD DISTRITAL FRANCISCO JOSE DE CALDAS"/>
    <n v="2011509"/>
    <n v="30242"/>
    <s v="GASTOS DE DEFENSA"/>
    <s v="PAGO PARCIAL"/>
    <d v="2019-07-30T00:00:00"/>
    <d v="2019-02-08T00:00:00"/>
    <d v="2020-01-16T00:00:00"/>
    <d v="2020-01-17T00:00:00"/>
    <n v="8403361"/>
    <s v="HECTOR ENRIQUE FERRER LEAL"/>
    <x v="1"/>
    <n v="261"/>
    <n v="800360817"/>
    <s v="GENERALES"/>
  </r>
  <r>
    <s v="RC SERVIDORES PUBLIC"/>
    <n v="87"/>
    <x v="1"/>
    <s v="RC SERVIDORES PUBLIC"/>
    <n v="994000000096"/>
    <s v="UNIVERSIDAD DISTRITAL FRANCISCO JOSE DE CALDAS"/>
    <n v="80799707"/>
    <n v="30242"/>
    <s v="GASTOS DE DEFENSA"/>
    <s v="PAGO PARCIAL"/>
    <d v="2019-07-30T00:00:00"/>
    <d v="2019-02-08T00:00:00"/>
    <d v="2024-06-20T00:00:00"/>
    <d v="2024-06-21T00:00:00"/>
    <n v="8403361"/>
    <s v="HECTOR ENRIQUE FERRER LEAL"/>
    <x v="1"/>
    <n v="1307"/>
    <n v="800583435"/>
    <s v="GENERALES"/>
  </r>
  <r>
    <s v="RC SERVIDORES PUBLIC"/>
    <n v="87"/>
    <x v="1"/>
    <s v="RC SERVIDORES PUBLIC"/>
    <n v="994000000096"/>
    <s v="UNIVERSIDAD DISTRITAL FRANCISCO JOSE DE CALDAS"/>
    <n v="80799707"/>
    <n v="30242"/>
    <s v="GASTOS DE DEFENSA"/>
    <s v="PAGO PARCIAL"/>
    <d v="2019-07-30T00:00:00"/>
    <d v="2019-02-08T00:00:00"/>
    <d v="2024-07-04T00:00:00"/>
    <d v="2024-07-05T00:00:00"/>
    <n v="12500000"/>
    <s v="MORALES Y MONTALVO ABOGADOS ASOCIADOS SAS"/>
    <x v="1"/>
    <n v="1325"/>
    <n v="800585713"/>
    <s v="GENERALES"/>
  </r>
  <r>
    <s v="RC SERVIDORES PUBLIC"/>
    <n v="87"/>
    <x v="1"/>
    <s v="RC SERVIDORES PUBLIC"/>
    <n v="994000000096"/>
    <s v="UNIVERSIDAD DISTRITAL FRANCISCO JOSE DE CALDAS"/>
    <n v="2011509"/>
    <n v="30247"/>
    <s v="GASTOS DE DEFENSA"/>
    <s v="PAGO TOTAL"/>
    <d v="2019-08-09T00:00:00"/>
    <d v="2019-02-21T00:00:00"/>
    <d v="2020-09-15T00:00:00"/>
    <d v="2020-09-17T00:00:00"/>
    <n v="12500000"/>
    <s v="IVAN FERNANDO LOMBANA GONZALEZ"/>
    <x v="1"/>
    <n v="345"/>
    <n v="800390026"/>
    <s v="GENERALES"/>
  </r>
  <r>
    <s v="RC SERVIDORES PUBLIC"/>
    <n v="87"/>
    <x v="1"/>
    <s v="RC SERVIDORES PUBLIC"/>
    <n v="994000000096"/>
    <s v="UNIVERSIDAD DISTRITAL FRANCISCO JOSE DE CALDAS"/>
    <n v="2011509"/>
    <n v="30247"/>
    <s v="GASTOS DE DEFENSA"/>
    <s v="PAGO TOTAL"/>
    <d v="2019-08-09T00:00:00"/>
    <d v="2019-02-21T00:00:00"/>
    <d v="2020-08-04T00:00:00"/>
    <d v="2020-08-06T00:00:00"/>
    <n v="12500000"/>
    <s v="IVAN FERNANDO LOMBANA GONZALEZ"/>
    <x v="1"/>
    <n v="334"/>
    <n v="800384158"/>
    <s v="GENERALES"/>
  </r>
  <r>
    <s v="RC SERVIDORES PUBLIC"/>
    <n v="87"/>
    <x v="1"/>
    <s v="RC SERVIDORES PUBLIC"/>
    <n v="994000000096"/>
    <s v="UNIVERSIDAD DISTRITAL FRANCISCO JOSE DE CALDAS"/>
    <n v="2011509"/>
    <n v="30247"/>
    <s v="GASTOS DE DEFENSA"/>
    <s v="PAGO TOTAL"/>
    <d v="2019-08-09T00:00:00"/>
    <d v="2019-02-21T00:00:00"/>
    <d v="2020-08-17T00:00:00"/>
    <d v="2020-08-20T00:00:00"/>
    <n v="12500000"/>
    <s v="IVAN FERNANDO LOMBANA GONZALEZ"/>
    <x v="1"/>
    <n v="339"/>
    <n v="800386108"/>
    <s v="GENERALES"/>
  </r>
  <r>
    <s v="RC SERVIDORES PUBLIC"/>
    <n v="87"/>
    <x v="1"/>
    <s v="RC SERVIDORES PUBLIC"/>
    <n v="994000000096"/>
    <s v="UNIVERSIDAD DISTRITAL FRANCISCO JOSE DE CALDAS"/>
    <n v="2011509"/>
    <n v="30247"/>
    <s v="GASTOS DE DEFENSA"/>
    <s v="PAGO PARCIAL"/>
    <d v="2019-08-09T00:00:00"/>
    <d v="2019-02-21T00:00:00"/>
    <d v="2021-04-13T00:00:00"/>
    <d v="2021-04-14T00:00:00"/>
    <n v="12500000"/>
    <s v="IVAN FERNANDO LOMBANA GONZALEZ"/>
    <x v="1"/>
    <n v="406"/>
    <n v="800420979"/>
    <s v="GENERALES"/>
  </r>
  <r>
    <s v="RC SERVIDORES PUBLIC"/>
    <n v="87"/>
    <x v="1"/>
    <s v="RC SERVIDORES PUBLIC"/>
    <n v="994000000096"/>
    <s v="UNIVERSIDAD DISTRITAL FRANCISCO JOSE DE CALDAS"/>
    <n v="2011509"/>
    <n v="30247"/>
    <s v="GASTOS DE DEFENSA"/>
    <s v="PAGO PARCIAL"/>
    <d v="2019-08-09T00:00:00"/>
    <d v="2019-02-21T00:00:00"/>
    <d v="2021-07-09T00:00:00"/>
    <d v="2021-07-12T00:00:00"/>
    <n v="12500000"/>
    <s v="IVAN FERNANDO LOMBANA GONZALEZ"/>
    <x v="1"/>
    <n v="435"/>
    <n v="800433456"/>
    <s v="GENERALES"/>
  </r>
  <r>
    <s v="RC SERVIDORES PUBLIC"/>
    <n v="87"/>
    <x v="1"/>
    <s v="RC SERVIDORES PUBLIC"/>
    <n v="994000000096"/>
    <s v="UNIVERSIDAD DISTRITAL FRANCISCO JOSE DE CALDAS"/>
    <n v="2011509"/>
    <n v="30247"/>
    <s v="GASTOS DE DEFENSA"/>
    <s v="PAGO PARCIAL"/>
    <d v="2019-08-09T00:00:00"/>
    <d v="2019-02-21T00:00:00"/>
    <d v="2021-07-09T00:00:00"/>
    <d v="2021-07-13T00:00:00"/>
    <n v="12500000"/>
    <s v="IVAN FERNANDO LOMBANA GONZALEZ"/>
    <x v="1"/>
    <n v="436"/>
    <n v="800433458"/>
    <s v="GENERALES"/>
  </r>
  <r>
    <s v="RC SERVIDORES PUBLIC"/>
    <n v="87"/>
    <x v="1"/>
    <s v="RC SERVIDORES PUBLIC"/>
    <n v="994000000096"/>
    <s v="UNIVERSIDAD DISTRITAL FRANCISCO JOSE DE CALDAS"/>
    <n v="2011509"/>
    <n v="30247"/>
    <s v="GASTOS DE DEFENSA"/>
    <s v="PAGO PARCIAL"/>
    <d v="2019-08-09T00:00:00"/>
    <d v="2019-02-21T00:00:00"/>
    <d v="2022-06-28T00:00:00"/>
    <d v="2022-07-13T00:00:00"/>
    <n v="12500000"/>
    <s v="IVAN FERNANDO LOMBANA GONZALEZ"/>
    <x v="1"/>
    <n v="639"/>
    <n v="800479081"/>
    <s v="GENERALES"/>
  </r>
  <r>
    <s v="RC SERVIDORES PUBLIC"/>
    <n v="87"/>
    <x v="1"/>
    <s v="RC SERVIDORES PUBLIC"/>
    <n v="994000000096"/>
    <s v="UNIVERSIDAD DISTRITAL FRANCISCO JOSE DE CALDAS"/>
    <n v="2011509"/>
    <n v="30251"/>
    <s v="GASTOS DE DEFENSA"/>
    <s v="PAGO PARCIAL"/>
    <d v="2019-09-03T00:00:00"/>
    <d v="2019-07-12T00:00:00"/>
    <d v="2019-11-22T00:00:00"/>
    <d v="2019-11-27T00:00:00"/>
    <n v="6302521"/>
    <s v="FERRER LEAL HECTOR ENRIQUE"/>
    <x v="1"/>
    <n v="246"/>
    <n v="800352733"/>
    <s v="GENERALES"/>
  </r>
  <r>
    <s v="RC SERVIDORES PUBLIC"/>
    <n v="87"/>
    <x v="1"/>
    <s v="RC SERVIDORES PUBLIC"/>
    <n v="994000000096"/>
    <s v="UNIVERSIDAD DISTRITAL FRANCISCO JOSE DE CALDAS"/>
    <n v="2011509"/>
    <n v="30251"/>
    <s v="GASTOS DE DEFENSA"/>
    <s v="PAGO PARCIAL"/>
    <d v="2019-09-03T00:00:00"/>
    <d v="2019-07-12T00:00:00"/>
    <d v="2019-10-29T00:00:00"/>
    <d v="2019-10-30T00:00:00"/>
    <n v="6000000"/>
    <s v="ALEJANDRA MEDINA LOZANO"/>
    <x v="1"/>
    <n v="236"/>
    <n v="800348645"/>
    <s v="GENERALES"/>
  </r>
  <r>
    <s v="RC SERVIDORES PUBLIC"/>
    <n v="87"/>
    <x v="1"/>
    <s v="RC SERVIDORES PUBLIC"/>
    <n v="994000000096"/>
    <s v="UNIVERSIDAD DISTRITAL FRANCISCO JOSE DE CALDAS"/>
    <n v="80799707"/>
    <n v="30251"/>
    <s v="GASTOS DE DEFENSA"/>
    <s v="PAGO PARCIAL"/>
    <d v="2019-09-03T00:00:00"/>
    <d v="2019-07-12T00:00:00"/>
    <d v="2024-07-25T00:00:00"/>
    <d v="2024-07-26T00:00:00"/>
    <n v="6000000"/>
    <s v="DAVID DE JESUS GOMEZ CARDENAS"/>
    <x v="1"/>
    <n v="1365"/>
    <n v="800589419"/>
    <s v="GENERALES"/>
  </r>
  <r>
    <s v="RC SERVIDORES PUBLIC"/>
    <n v="87"/>
    <x v="1"/>
    <s v="RC SERVIDORES PUBLIC"/>
    <n v="994000000096"/>
    <s v="UNIVERSIDAD DISTRITAL FRANCISCO JOSE DE CALDAS"/>
    <n v="2011509"/>
    <n v="30263"/>
    <s v="GASTOS DE DEFENSA"/>
    <s v="PAGO PARCIAL"/>
    <d v="2019-09-24T00:00:00"/>
    <d v="2019-08-16T00:00:00"/>
    <d v="2019-10-29T00:00:00"/>
    <d v="2019-10-31T00:00:00"/>
    <n v="8000000"/>
    <s v="MEDINA LOZANO ALEJANDRA"/>
    <x v="1"/>
    <n v="237"/>
    <n v="800348720"/>
    <s v="GENERALES"/>
  </r>
  <r>
    <s v="RC SERVIDORES PUBLIC"/>
    <n v="87"/>
    <x v="1"/>
    <s v="RC SERVIDORES PUBLIC"/>
    <n v="994000000096"/>
    <s v="UNIVERSIDAD DISTRITAL FRANCISCO JOSE DE CALDAS"/>
    <n v="2011509"/>
    <n v="30264"/>
    <s v="GASTOS DE DEFENSA"/>
    <s v="PAGO PARCIAL"/>
    <d v="2019-09-24T00:00:00"/>
    <d v="2019-04-16T00:00:00"/>
    <d v="2019-11-15T00:00:00"/>
    <d v="2019-11-18T00:00:00"/>
    <n v="2000000"/>
    <s v="JORGE ARMANDO VERGARA GAMARRA"/>
    <x v="1"/>
    <n v="245"/>
    <n v="800351032"/>
    <s v="GENERALES"/>
  </r>
  <r>
    <s v="RC SERVIDORES PUBLIC"/>
    <n v="87"/>
    <x v="1"/>
    <s v="RC SERVIDORES PUBLIC"/>
    <n v="994000000096"/>
    <s v="UNIVERSIDAD DISTRITAL FRANCISCO JOSE DE CALDAS"/>
    <n v="2011509"/>
    <n v="30262"/>
    <s v="GASTOS DE DEFENSA"/>
    <s v="PAGO PARCIAL"/>
    <d v="2019-09-24T00:00:00"/>
    <d v="2019-05-30T00:00:00"/>
    <d v="2019-10-29T00:00:00"/>
    <d v="2019-10-30T00:00:00"/>
    <n v="5000000"/>
    <s v="ALEJANDRA MEDINA LOZANO"/>
    <x v="1"/>
    <n v="239"/>
    <n v="800348653"/>
    <s v="GENERALES"/>
  </r>
  <r>
    <s v="RC SERVIDORES PUBLIC"/>
    <n v="87"/>
    <x v="1"/>
    <s v="RC SERVIDORES PUBLIC"/>
    <n v="994000000096"/>
    <s v="UNIVERSIDAD DISTRITAL FRANCISCO JOSE DE CALDAS"/>
    <n v="2011509"/>
    <n v="30270"/>
    <s v="GASTOS DE DEFENSA"/>
    <s v="PAGO PARCIAL"/>
    <d v="2019-10-08T00:00:00"/>
    <d v="2019-07-25T00:00:00"/>
    <d v="2020-01-03T00:00:00"/>
    <d v="2020-01-07T00:00:00"/>
    <n v="6000000"/>
    <s v="MEDINA LOZANO ALEJANDRA"/>
    <x v="1"/>
    <n v="260"/>
    <n v="800359060"/>
    <s v="GENERALES"/>
  </r>
  <r>
    <s v="RC SERVIDORES PUBLIC"/>
    <n v="87"/>
    <x v="1"/>
    <s v="RC SERVIDORES PUBLIC"/>
    <n v="994000000096"/>
    <s v="UNIVERSIDAD DISTRITAL FRANCISCO JOSE DE CALDAS"/>
    <n v="2011509"/>
    <n v="30271"/>
    <s v="GASTOS DE DEFENSA"/>
    <s v="PAGO PARCIAL"/>
    <d v="2019-10-11T00:00:00"/>
    <d v="2019-07-17T00:00:00"/>
    <d v="2019-11-25T00:00:00"/>
    <d v="2019-11-29T00:00:00"/>
    <n v="6302521"/>
    <s v="FERRER LEAL HECTOR ENRIQUE"/>
    <x v="1"/>
    <n v="247"/>
    <n v="800353100"/>
    <s v="GENERALES"/>
  </r>
  <r>
    <s v="RC SERVIDORES PUBLIC"/>
    <n v="87"/>
    <x v="1"/>
    <s v="RC SERVIDORES PUBLIC"/>
    <n v="994000000096"/>
    <s v="UNIVERSIDAD DISTRITAL FRANCISCO JOSE DE CALDAS"/>
    <n v="80799707"/>
    <n v="30271"/>
    <s v="GASTOS DE DEFENSA"/>
    <s v="PAGO PARCIAL"/>
    <d v="2019-10-11T00:00:00"/>
    <d v="2019-07-17T00:00:00"/>
    <d v="2024-03-13T00:00:00"/>
    <d v="2024-03-14T00:00:00"/>
    <n v="6302521"/>
    <s v="HECTOR ENRIQUE FERRER LEAL"/>
    <x v="1"/>
    <n v="1193"/>
    <n v="800568702"/>
    <s v="GENERALES"/>
  </r>
  <r>
    <s v="RC SERVIDORES PUBLIC"/>
    <n v="87"/>
    <x v="1"/>
    <s v="RC SERVIDORES PUBLIC"/>
    <n v="994000000096"/>
    <s v="UNIVERSIDAD DISTRITAL FRANCISCO JOSE DE CALDAS"/>
    <n v="2011509"/>
    <n v="30294"/>
    <s v="GASTOS DE DEFENSA"/>
    <s v="PAGO PARCIAL"/>
    <d v="2019-12-11T00:00:00"/>
    <d v="2018-09-05T00:00:00"/>
    <d v="2020-01-22T00:00:00"/>
    <d v="2020-01-23T00:00:00"/>
    <n v="7500000"/>
    <s v="LAURA DANIELA GARZON ROBINSON"/>
    <x v="1"/>
    <n v="267"/>
    <n v="800361531"/>
    <s v="GENERALES"/>
  </r>
  <r>
    <s v="RC SERVIDORES PUBLIC"/>
    <n v="87"/>
    <x v="1"/>
    <s v="RC SERVIDORES PUBLIC"/>
    <n v="994000000096"/>
    <s v="UNIVERSIDAD DISTRITAL FRANCISCO JOSE DE CALDAS"/>
    <n v="80799707"/>
    <n v="30294"/>
    <s v="GASTOS DE DEFENSA"/>
    <s v="PAGO TOTAL"/>
    <d v="2019-12-11T00:00:00"/>
    <d v="2018-09-05T00:00:00"/>
    <d v="2024-03-19T00:00:00"/>
    <d v="2024-03-20T00:00:00"/>
    <n v="7500000"/>
    <s v="LAURA DANIELA GARZON ROBINSON"/>
    <x v="1"/>
    <n v="1210"/>
    <n v="800569680"/>
    <s v="GENERALES"/>
  </r>
  <r>
    <s v="RC SERVIDORES PUBLIC"/>
    <n v="87"/>
    <x v="1"/>
    <s v="RC SERVIDORES PUBLIC"/>
    <n v="994000000096"/>
    <s v="UNIVERSIDAD DISTRITAL FRANCISCO JOSE DE CALDAS"/>
    <n v="2011509"/>
    <n v="30339"/>
    <s v="GASTOS DE DEFENSA"/>
    <s v="PAGO PARCIAL"/>
    <d v="2020-05-21T00:00:00"/>
    <d v="2019-07-23T00:00:00"/>
    <d v="2020-07-29T00:00:00"/>
    <d v="2020-07-30T00:00:00"/>
    <n v="5000000"/>
    <s v="LAURA DANIELA GARZON ROBINSON"/>
    <x v="1"/>
    <n v="332"/>
    <n v="800383701"/>
    <s v="GENERALES"/>
  </r>
  <r>
    <s v="RC SERVIDORES PUBLIC"/>
    <n v="87"/>
    <x v="1"/>
    <s v="RC SERVIDORES PUBLIC"/>
    <n v="994000000096"/>
    <s v="UNIVERSIDAD DISTRITAL FRANCISCO JOSE DE CALDAS"/>
    <n v="2011509"/>
    <n v="30340"/>
    <s v="GASTOS DE DEFENSA"/>
    <s v="PAGO PARCIAL"/>
    <d v="2020-05-21T00:00:00"/>
    <d v="2019-08-16T00:00:00"/>
    <d v="2020-07-29T00:00:00"/>
    <d v="2020-07-30T00:00:00"/>
    <n v="7500000"/>
    <s v="LAURA DANIELA GARZON ROBINSON"/>
    <x v="1"/>
    <n v="333"/>
    <n v="800383705"/>
    <s v="GENERALES"/>
  </r>
  <r>
    <s v="RC SERVIDORES PUBLIC"/>
    <n v="87"/>
    <x v="1"/>
    <s v="RC SERVIDORES PUBLIC"/>
    <n v="994000000096"/>
    <s v="UNIVERSIDAD DISTRITAL FRANCISCO JOSE DE CALDAS"/>
    <n v="2011509"/>
    <n v="30369"/>
    <s v="GASTOS DE DEFENSA"/>
    <s v="PAGO PARCIAL"/>
    <d v="2020-09-25T00:00:00"/>
    <d v="2019-04-12T00:00:00"/>
    <d v="2020-10-08T00:00:00"/>
    <d v="2020-10-13T00:00:00"/>
    <n v="5000000"/>
    <s v="LAURA DANIELA GARZON ROBINSON"/>
    <x v="1"/>
    <n v="347"/>
    <n v="800393766"/>
    <s v="GENERALES"/>
  </r>
  <r>
    <s v="RC SERVIDORES PUBLIC"/>
    <n v="87"/>
    <x v="1"/>
    <s v="RC SERVIDORES PUBLIC"/>
    <n v="994000000096"/>
    <s v="UNIVERSIDAD DISTRITAL FRANCISCO JOSE DE CALDAS"/>
    <n v="2011509"/>
    <n v="30369"/>
    <s v="GASTOS DE DEFENSA"/>
    <s v="PAGO TOTAL"/>
    <d v="2020-09-25T00:00:00"/>
    <d v="2019-04-12T00:00:00"/>
    <d v="2021-03-23T00:00:00"/>
    <d v="2021-03-24T00:00:00"/>
    <n v="5000000"/>
    <s v="LAURA DANIELA GARZON ROBINSON"/>
    <x v="1"/>
    <n v="398"/>
    <n v="800418137"/>
    <s v="GENERALES"/>
  </r>
  <r>
    <s v="RC SERVIDORES PUBLIC"/>
    <n v="87"/>
    <x v="1"/>
    <s v="RC SERVIDORES PUBLIC"/>
    <n v="994000000096"/>
    <s v="UNIVERSIDAD DISTRITAL FRANCISCO JOSE DE CALDAS"/>
    <n v="2011509"/>
    <n v="30424"/>
    <s v="GASTOS DE DEFENSA"/>
    <s v="PAGO PARCIAL"/>
    <d v="2021-03-12T00:00:00"/>
    <d v="2019-03-14T00:00:00"/>
    <d v="2021-04-26T00:00:00"/>
    <d v="2021-04-26T00:00:00"/>
    <n v="5000000"/>
    <s v="LAURA DANIELA GARZON ROBINSON"/>
    <x v="1"/>
    <n v="410"/>
    <n v="800422943"/>
    <s v="GENERALES"/>
  </r>
  <r>
    <s v="RC SERVIDORES PUBLIC"/>
    <n v="87"/>
    <x v="1"/>
    <s v="RC SERVIDORES PUBLIC"/>
    <n v="994000000096"/>
    <s v="UNIVERSIDAD DISTRITAL FRANCISCO JOSE DE CALDAS"/>
    <n v="2011509"/>
    <n v="30424"/>
    <s v="GASTOS DE DEFENSA"/>
    <s v="PAGO TOTAL"/>
    <d v="2021-03-12T00:00:00"/>
    <d v="2019-03-14T00:00:00"/>
    <d v="2021-09-21T00:00:00"/>
    <d v="2021-04-07T00:00:00"/>
    <n v="5000000"/>
    <s v="LAURA DANIELA GARZON ROBINSON"/>
    <x v="1"/>
    <n v="498"/>
    <n v="800443508"/>
    <s v="GENERALES"/>
  </r>
  <r>
    <s v="RC SERVIDORES PUBLIC"/>
    <n v="87"/>
    <x v="1"/>
    <s v="RC SERVIDORES PUBLIC"/>
    <n v="994000000096"/>
    <s v="UNIVERSIDAD DISTRITAL FRANCISCO JOSE DE CALDAS"/>
    <n v="2011509"/>
    <n v="30473"/>
    <s v="GASTOS DE DEFENSA"/>
    <s v="PAGO PARCIAL"/>
    <d v="2021-05-12T00:00:00"/>
    <d v="2019-07-08T00:00:00"/>
    <d v="2021-07-07T00:00:00"/>
    <d v="2021-07-08T00:00:00"/>
    <n v="7500000"/>
    <s v="LAURA DANIELA GARZON ROBINSON"/>
    <x v="1"/>
    <n v="433"/>
    <n v="800433142"/>
    <s v="GENERALES"/>
  </r>
  <r>
    <s v="RC SERVIDORES PUBLIC"/>
    <n v="87"/>
    <x v="1"/>
    <s v="RC SERVIDORES PUBLIC"/>
    <n v="994000000096"/>
    <s v="UNIVERSIDAD DISTRITAL FRANCISCO JOSE DE CALDAS"/>
    <n v="80799707"/>
    <n v="30473"/>
    <s v="GASTOS DE DEFENSA"/>
    <s v="PAGO TOTAL"/>
    <d v="2021-05-12T00:00:00"/>
    <d v="2019-07-08T00:00:00"/>
    <d v="2023-06-27T00:00:00"/>
    <d v="2023-06-27T00:00:00"/>
    <n v="7500000"/>
    <s v="LAURA DANIELA GARZON ROBINSON"/>
    <x v="1"/>
    <n v="969"/>
    <n v="800529718"/>
    <s v="GENERALES"/>
  </r>
  <r>
    <s v="RC SERVIDORES PUBLIC"/>
    <n v="87"/>
    <x v="1"/>
    <s v="RC SERVIDORES PUBLIC"/>
    <n v="994000000096"/>
    <s v="UNIVERSIDAD DISTRITAL FRANCISCO JOSE DE CALDAS"/>
    <n v="2011509"/>
    <n v="30474"/>
    <s v="GASTOS DE DEFENSA"/>
    <s v="PAGO PARCIAL"/>
    <d v="2021-05-12T00:00:00"/>
    <d v="2019-05-10T00:00:00"/>
    <d v="2021-07-07T00:00:00"/>
    <d v="2021-07-08T00:00:00"/>
    <n v="5000000"/>
    <s v="LAURA DANIELA GARZON ROBINSON"/>
    <x v="1"/>
    <n v="432"/>
    <n v="800433135"/>
    <s v="GENERALES"/>
  </r>
  <r>
    <s v="RC SERVIDORES PUBLIC"/>
    <n v="87"/>
    <x v="1"/>
    <s v="RC SERVIDORES PUBLIC"/>
    <n v="994000000096"/>
    <s v="UNIVERSIDAD DISTRITAL FRANCISCO JOSE DE CALDAS"/>
    <n v="2011509"/>
    <n v="30474"/>
    <s v="GASTOS DE DEFENSA"/>
    <s v="PAGO PARCIAL"/>
    <d v="2021-05-12T00:00:00"/>
    <d v="2019-05-10T00:00:00"/>
    <d v="2021-09-21T00:00:00"/>
    <d v="2021-04-20T00:00:00"/>
    <n v="5000000"/>
    <s v="LAURA DANIELA GARZON ROBINSON"/>
    <x v="1"/>
    <n v="497"/>
    <n v="800443506"/>
    <s v="GENERAL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66B09-697E-4C06-8881-45616483F61A}" name="TablaDinámica2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oncepto Pago" colHeaderCaption="COBERTURA">
  <location ref="G3:J7" firstHeaderRow="1" firstDataRow="2" firstDataCol="1"/>
  <pivotFields count="20"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numFmtId="1" showAll="0"/>
    <pivotField showAll="0"/>
    <pivotField showAll="0"/>
    <pivotField showAll="0"/>
    <pivotField showAll="0"/>
    <pivotField showAll="0"/>
    <pivotField numFmtId="14" showAll="0"/>
    <pivotField numFmtId="14" showAll="0"/>
    <pivotField numFmtId="14" showAll="0"/>
    <pivotField numFmtId="14" showAll="0"/>
    <pivotField dataField="1" numFmtId="164" showAll="0"/>
    <pivotField showAll="0"/>
    <pivotField axis="axisRow" showAll="0">
      <items count="3">
        <item x="0"/>
        <item n="Indemnizacion" x="1"/>
        <item t="default"/>
      </items>
    </pivotField>
    <pivotField showAll="0"/>
    <pivotField showAll="0"/>
    <pivotField showAll="0"/>
  </pivotFields>
  <rowFields count="1">
    <field x="16"/>
  </rowFields>
  <rowItems count="3">
    <i>
      <x/>
    </i>
    <i>
      <x v="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a de VLR COMPAÑÍA (COAS)" fld="14" baseField="0" baseItem="0" numFmtId="164"/>
  </dataFields>
  <formats count="10">
    <format dxfId="14">
      <pivotArea outline="0" collapsedLevelsAreSubtotals="1" fieldPosition="0"/>
    </format>
    <format dxfId="13">
      <pivotArea field="2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grandCol="1" outline="0" fieldPosition="0"/>
    </format>
    <format dxfId="6">
      <pivotArea field="2" type="button" dataOnly="0" labelOnly="1" outline="0" axis="axisCol" fieldPosition="0"/>
    </format>
    <format dxfId="5">
      <pivotArea type="topRight" dataOnly="0" labelOnly="1" outline="0" offset="A1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collapsedLevelsAreSubtotals="1" fieldPosition="0">
        <references count="2">
          <reference field="2" count="1" selected="0">
            <x v="1"/>
          </reference>
          <reference field="16" count="1">
            <x v="1"/>
          </reference>
        </references>
      </pivotArea>
    </format>
    <format dxfId="1">
      <pivotArea collapsedLevelsAreSubtotals="1" fieldPosition="0">
        <references count="2">
          <reference field="2" count="1" selected="0">
            <x v="1"/>
          </reference>
          <reference field="1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81E5F4-A6C7-4888-BD86-C383C53D3D50}" name="TablaDinámica1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oncepto Rva" colHeaderCaption="COBERTURA">
  <location ref="B3:E8" firstHeaderRow="1" firstDataRow="2" firstDataCol="1"/>
  <pivotFields count="18"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numFmtId="1" showAll="0"/>
    <pivotField showAll="0"/>
    <pivotField showAll="0"/>
    <pivotField showAll="0"/>
    <pivotField showAll="0"/>
    <pivotField showAll="0"/>
    <pivotField numFmtId="14" showAll="0"/>
    <pivotField numFmtId="14" showAll="0"/>
    <pivotField numFmtId="14" showAll="0"/>
    <pivotField dataField="1" numFmtId="164" showAll="0"/>
    <pivotField axis="axisRow" showAll="0">
      <items count="4">
        <item x="0"/>
        <item n="Honorarios" x="2"/>
        <item x="1"/>
        <item t="default"/>
      </items>
    </pivotField>
  </pivotFields>
  <rowFields count="1">
    <field x="17"/>
  </rowFields>
  <rowItems count="4">
    <i>
      <x/>
    </i>
    <i>
      <x v="1"/>
    </i>
    <i>
      <x v="2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a de VLR RESERVA ACTUAL" fld="16" baseField="0" baseItem="0" numFmtId="164"/>
  </dataFields>
  <formats count="10">
    <format dxfId="19">
      <pivotArea outline="0" collapsedLevelsAreSubtotals="1" fieldPosition="0"/>
    </format>
    <format dxfId="18">
      <pivotArea field="5" type="button" dataOnly="0" labelOnly="1" outline="0" axis="axisCol" fieldPosition="0"/>
    </format>
    <format dxfId="17">
      <pivotArea type="topRight" dataOnly="0" labelOnly="1" outline="0" fieldPosition="0"/>
    </format>
    <format dxfId="16">
      <pivotArea dataOnly="0" labelOnly="1" fieldPosition="0">
        <references count="1">
          <reference field="5" count="0"/>
        </references>
      </pivotArea>
    </format>
    <format dxfId="15">
      <pivotArea dataOnly="0" labelOnly="1" grandCol="1" outline="0" fieldPosition="0"/>
    </format>
    <format dxfId="9">
      <pivotArea field="5" type="button" dataOnly="0" labelOnly="1" outline="0" axis="axisCol" fieldPosition="0"/>
    </format>
    <format dxfId="8">
      <pivotArea type="topRight" dataOnly="0" labelOnly="1" outline="0" offset="A1" fieldPosition="0"/>
    </format>
    <format dxfId="7">
      <pivotArea dataOnly="0" labelOnly="1" fieldPosition="0">
        <references count="1">
          <reference field="5" count="0"/>
        </references>
      </pivotArea>
    </format>
    <format dxfId="2">
      <pivotArea collapsedLevelsAreSubtotals="1" fieldPosition="0">
        <references count="2">
          <reference field="5" count="1" selected="0">
            <x v="1"/>
          </reference>
          <reference field="17" count="1">
            <x v="2"/>
          </reference>
        </references>
      </pivotArea>
    </format>
    <format dxfId="0">
      <pivotArea collapsedLevelsAreSubtotals="1" fieldPosition="0">
        <references count="2">
          <reference field="5" count="1" selected="0">
            <x v="1"/>
          </reference>
          <reference field="17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B0F1-A9D9-4D0B-8978-46A20BDC4CD3}">
  <dimension ref="B2:J13"/>
  <sheetViews>
    <sheetView showGridLines="0" tabSelected="1" workbookViewId="0">
      <selection activeCell="G13" sqref="G13"/>
    </sheetView>
  </sheetViews>
  <sheetFormatPr baseColWidth="10" defaultRowHeight="15" x14ac:dyDescent="0.25"/>
  <cols>
    <col min="1" max="1" width="4.28515625" customWidth="1"/>
    <col min="2" max="2" width="18.28515625" customWidth="1"/>
    <col min="3" max="3" width="16" style="5" customWidth="1"/>
    <col min="4" max="4" width="17.28515625" style="5" customWidth="1"/>
    <col min="5" max="5" width="16.85546875" style="5" bestFit="1" customWidth="1"/>
    <col min="6" max="6" width="4.85546875" customWidth="1"/>
    <col min="7" max="7" width="20.42578125" customWidth="1"/>
    <col min="8" max="8" width="14.42578125" style="5" customWidth="1"/>
    <col min="9" max="10" width="15.140625" style="5" bestFit="1" customWidth="1"/>
  </cols>
  <sheetData>
    <row r="2" spans="2:10" ht="18.75" x14ac:dyDescent="0.3">
      <c r="B2" s="10" t="s">
        <v>30</v>
      </c>
      <c r="G2" s="10" t="s">
        <v>29</v>
      </c>
    </row>
    <row r="3" spans="2:10" x14ac:dyDescent="0.25">
      <c r="B3" s="11" t="s">
        <v>78</v>
      </c>
      <c r="C3" s="21" t="s">
        <v>84</v>
      </c>
      <c r="D3" s="21"/>
      <c r="G3" s="11" t="s">
        <v>79</v>
      </c>
      <c r="H3" s="21" t="s">
        <v>84</v>
      </c>
      <c r="I3" s="21"/>
    </row>
    <row r="4" spans="2:10" x14ac:dyDescent="0.25">
      <c r="B4" s="11" t="s">
        <v>83</v>
      </c>
      <c r="C4" s="21" t="s">
        <v>75</v>
      </c>
      <c r="D4" s="21" t="s">
        <v>77</v>
      </c>
      <c r="E4" s="5" t="s">
        <v>55</v>
      </c>
      <c r="G4" s="11" t="s">
        <v>85</v>
      </c>
      <c r="H4" s="21" t="s">
        <v>75</v>
      </c>
      <c r="I4" s="21" t="s">
        <v>77</v>
      </c>
      <c r="J4" s="5" t="s">
        <v>55</v>
      </c>
    </row>
    <row r="5" spans="2:10" x14ac:dyDescent="0.25">
      <c r="B5" s="19" t="s">
        <v>72</v>
      </c>
      <c r="C5" s="5">
        <v>1088066765</v>
      </c>
      <c r="E5" s="5">
        <v>1088066765</v>
      </c>
      <c r="G5" s="19" t="s">
        <v>74</v>
      </c>
      <c r="H5" s="5">
        <v>7500000</v>
      </c>
      <c r="J5" s="5">
        <v>7500000</v>
      </c>
    </row>
    <row r="6" spans="2:10" x14ac:dyDescent="0.25">
      <c r="B6" s="19" t="s">
        <v>74</v>
      </c>
      <c r="C6" s="5">
        <v>7500000</v>
      </c>
      <c r="E6" s="5">
        <v>7500000</v>
      </c>
      <c r="G6" s="19" t="s">
        <v>70</v>
      </c>
      <c r="I6" s="23">
        <v>911163819</v>
      </c>
      <c r="J6" s="5">
        <v>911163819</v>
      </c>
    </row>
    <row r="7" spans="2:10" x14ac:dyDescent="0.25">
      <c r="B7" s="19" t="s">
        <v>71</v>
      </c>
      <c r="C7" s="5">
        <v>1711933235</v>
      </c>
      <c r="D7" s="23">
        <v>150652944</v>
      </c>
      <c r="E7" s="5">
        <v>1862586179</v>
      </c>
      <c r="G7" s="19" t="s">
        <v>55</v>
      </c>
      <c r="H7" s="5">
        <v>7500000</v>
      </c>
      <c r="I7" s="5">
        <v>911163819</v>
      </c>
      <c r="J7" s="5">
        <v>918663819</v>
      </c>
    </row>
    <row r="8" spans="2:10" x14ac:dyDescent="0.25">
      <c r="B8" s="19" t="s">
        <v>55</v>
      </c>
      <c r="C8" s="5">
        <v>2807500000</v>
      </c>
      <c r="D8" s="5">
        <v>150652944</v>
      </c>
      <c r="E8" s="5">
        <v>2958152944</v>
      </c>
    </row>
    <row r="11" spans="2:10" x14ac:dyDescent="0.25">
      <c r="C11" s="20" t="s">
        <v>80</v>
      </c>
      <c r="D11" s="20">
        <v>2800000000</v>
      </c>
    </row>
    <row r="12" spans="2:10" ht="30" x14ac:dyDescent="0.25">
      <c r="C12" s="25" t="s">
        <v>82</v>
      </c>
      <c r="D12" s="24">
        <f>GETPIVOTDATA("VLR RESERVA ACTUAL",$B$3,"Concepto","Gtos Defensa","COD ESTIMACION","Indemnización")+GETPIVOTDATA("VLR COMPAÑÍA (COAS)",$G$3,"Concepto","Gtos Defensa","CONCEPTO2","Indemnizacion")</f>
        <v>1061816763</v>
      </c>
    </row>
    <row r="13" spans="2:10" x14ac:dyDescent="0.25">
      <c r="C13" s="22" t="s">
        <v>81</v>
      </c>
      <c r="D13" s="22">
        <f>D11-D12</f>
        <v>1738183237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8672C-05A6-45CC-A3E7-D90333101C5C}">
  <dimension ref="A1:R22"/>
  <sheetViews>
    <sheetView topLeftCell="B1" workbookViewId="0">
      <selection activeCell="E18" sqref="E18"/>
    </sheetView>
  </sheetViews>
  <sheetFormatPr baseColWidth="10" defaultRowHeight="15" x14ac:dyDescent="0.25"/>
  <cols>
    <col min="8" max="8" width="13.5703125" customWidth="1"/>
    <col min="17" max="17" width="21.5703125" style="5" customWidth="1"/>
    <col min="18" max="18" width="15.85546875" customWidth="1"/>
  </cols>
  <sheetData>
    <row r="1" spans="1:18" x14ac:dyDescent="0.25">
      <c r="A1" s="12" t="s">
        <v>1</v>
      </c>
      <c r="B1" s="12" t="s">
        <v>2</v>
      </c>
      <c r="C1" s="12" t="s">
        <v>3</v>
      </c>
      <c r="D1" s="12" t="s">
        <v>5</v>
      </c>
      <c r="E1" s="12" t="s">
        <v>4</v>
      </c>
      <c r="F1" s="12" t="s">
        <v>76</v>
      </c>
      <c r="G1" s="12" t="s">
        <v>6</v>
      </c>
      <c r="H1" s="13" t="s">
        <v>7</v>
      </c>
      <c r="I1" s="12" t="s">
        <v>8</v>
      </c>
      <c r="J1" s="12" t="s">
        <v>25</v>
      </c>
      <c r="K1" s="12" t="s">
        <v>10</v>
      </c>
      <c r="L1" s="12" t="s">
        <v>24</v>
      </c>
      <c r="M1" s="12" t="s">
        <v>12</v>
      </c>
      <c r="N1" s="12" t="s">
        <v>26</v>
      </c>
      <c r="O1" s="12" t="s">
        <v>13</v>
      </c>
      <c r="P1" s="12" t="s">
        <v>27</v>
      </c>
      <c r="Q1" s="17" t="s">
        <v>28</v>
      </c>
      <c r="R1" s="12" t="s">
        <v>69</v>
      </c>
    </row>
    <row r="2" spans="1:18" x14ac:dyDescent="0.25">
      <c r="A2" s="14">
        <v>930</v>
      </c>
      <c r="B2" s="14" t="s">
        <v>31</v>
      </c>
      <c r="C2" s="14">
        <v>0</v>
      </c>
      <c r="D2" s="14">
        <v>87</v>
      </c>
      <c r="E2" s="14" t="s">
        <v>23</v>
      </c>
      <c r="F2" s="14" t="s">
        <v>75</v>
      </c>
      <c r="G2" s="14" t="s">
        <v>23</v>
      </c>
      <c r="H2" s="15">
        <v>994000000096</v>
      </c>
      <c r="I2" s="14" t="s">
        <v>32</v>
      </c>
      <c r="J2" s="14" t="s">
        <v>39</v>
      </c>
      <c r="K2" s="14">
        <v>31108</v>
      </c>
      <c r="L2" s="14" t="s">
        <v>34</v>
      </c>
      <c r="M2" s="14" t="s">
        <v>37</v>
      </c>
      <c r="N2" s="16">
        <v>43556</v>
      </c>
      <c r="O2" s="16">
        <v>45432</v>
      </c>
      <c r="P2" s="16">
        <v>45433</v>
      </c>
      <c r="Q2" s="18">
        <v>1088066765</v>
      </c>
      <c r="R2" s="14" t="s">
        <v>72</v>
      </c>
    </row>
    <row r="3" spans="1:18" x14ac:dyDescent="0.25">
      <c r="A3" s="14">
        <v>930</v>
      </c>
      <c r="B3" s="14" t="s">
        <v>31</v>
      </c>
      <c r="C3" s="14">
        <v>0</v>
      </c>
      <c r="D3" s="14">
        <v>87</v>
      </c>
      <c r="E3" s="14" t="s">
        <v>23</v>
      </c>
      <c r="F3" s="14" t="s">
        <v>75</v>
      </c>
      <c r="G3" s="14" t="s">
        <v>23</v>
      </c>
      <c r="H3" s="15">
        <v>994000000096</v>
      </c>
      <c r="I3" s="14" t="s">
        <v>32</v>
      </c>
      <c r="J3" s="14" t="s">
        <v>39</v>
      </c>
      <c r="K3" s="14">
        <v>31108</v>
      </c>
      <c r="L3" s="14" t="s">
        <v>34</v>
      </c>
      <c r="M3" s="14" t="s">
        <v>37</v>
      </c>
      <c r="N3" s="16">
        <v>43556</v>
      </c>
      <c r="O3" s="16">
        <v>45432</v>
      </c>
      <c r="P3" s="16">
        <v>45433</v>
      </c>
      <c r="Q3" s="18">
        <v>1711933235</v>
      </c>
      <c r="R3" s="14" t="s">
        <v>71</v>
      </c>
    </row>
    <row r="4" spans="1:18" x14ac:dyDescent="0.25">
      <c r="A4" s="14">
        <v>930</v>
      </c>
      <c r="B4" s="14" t="s">
        <v>31</v>
      </c>
      <c r="C4" s="14">
        <v>0</v>
      </c>
      <c r="D4" s="14">
        <v>87</v>
      </c>
      <c r="E4" s="14" t="s">
        <v>23</v>
      </c>
      <c r="F4" s="14" t="s">
        <v>75</v>
      </c>
      <c r="G4" s="14" t="s">
        <v>23</v>
      </c>
      <c r="H4" s="15">
        <v>994000000096</v>
      </c>
      <c r="I4" s="14" t="s">
        <v>32</v>
      </c>
      <c r="J4" s="14" t="s">
        <v>39</v>
      </c>
      <c r="K4" s="14">
        <v>31108</v>
      </c>
      <c r="L4" s="14" t="s">
        <v>34</v>
      </c>
      <c r="M4" s="14" t="s">
        <v>42</v>
      </c>
      <c r="N4" s="16">
        <v>43556</v>
      </c>
      <c r="O4" s="16">
        <v>45432</v>
      </c>
      <c r="P4" s="16">
        <v>45433</v>
      </c>
      <c r="Q4" s="18">
        <v>7500000</v>
      </c>
      <c r="R4" s="14" t="s">
        <v>73</v>
      </c>
    </row>
    <row r="5" spans="1:18" x14ac:dyDescent="0.25">
      <c r="A5" s="14">
        <v>930</v>
      </c>
      <c r="B5" s="14" t="s">
        <v>31</v>
      </c>
      <c r="C5" s="14">
        <v>11856</v>
      </c>
      <c r="D5" s="14">
        <v>87</v>
      </c>
      <c r="E5" s="14" t="s">
        <v>23</v>
      </c>
      <c r="F5" s="14" t="s">
        <v>77</v>
      </c>
      <c r="G5" s="14" t="s">
        <v>23</v>
      </c>
      <c r="H5" s="15">
        <v>994000000096</v>
      </c>
      <c r="I5" s="14" t="s">
        <v>32</v>
      </c>
      <c r="J5" s="14" t="s">
        <v>33</v>
      </c>
      <c r="K5" s="14">
        <v>30170</v>
      </c>
      <c r="L5" s="14" t="s">
        <v>34</v>
      </c>
      <c r="M5" s="14" t="s">
        <v>35</v>
      </c>
      <c r="N5" s="16">
        <v>43333</v>
      </c>
      <c r="O5" s="16">
        <v>43356</v>
      </c>
      <c r="P5" s="16">
        <v>43368</v>
      </c>
      <c r="Q5" s="18">
        <v>25000000</v>
      </c>
      <c r="R5" s="14" t="s">
        <v>71</v>
      </c>
    </row>
    <row r="6" spans="1:18" x14ac:dyDescent="0.25">
      <c r="A6" s="14">
        <v>930</v>
      </c>
      <c r="B6" s="14" t="s">
        <v>31</v>
      </c>
      <c r="C6" s="14">
        <v>13625</v>
      </c>
      <c r="D6" s="14">
        <v>87</v>
      </c>
      <c r="E6" s="14" t="s">
        <v>23</v>
      </c>
      <c r="F6" s="14" t="s">
        <v>77</v>
      </c>
      <c r="G6" s="14" t="s">
        <v>23</v>
      </c>
      <c r="H6" s="15">
        <v>994000000096</v>
      </c>
      <c r="I6" s="14" t="s">
        <v>32</v>
      </c>
      <c r="J6" s="14" t="s">
        <v>33</v>
      </c>
      <c r="K6" s="14">
        <v>30178</v>
      </c>
      <c r="L6" s="14" t="s">
        <v>34</v>
      </c>
      <c r="M6" s="14" t="s">
        <v>35</v>
      </c>
      <c r="N6" s="16">
        <v>43341</v>
      </c>
      <c r="O6" s="16">
        <v>43389</v>
      </c>
      <c r="P6" s="16">
        <v>43399</v>
      </c>
      <c r="Q6" s="18">
        <v>3000000</v>
      </c>
      <c r="R6" s="14" t="s">
        <v>71</v>
      </c>
    </row>
    <row r="7" spans="1:18" x14ac:dyDescent="0.25">
      <c r="A7" s="14">
        <v>930</v>
      </c>
      <c r="B7" s="14" t="s">
        <v>31</v>
      </c>
      <c r="C7" s="14">
        <v>23544</v>
      </c>
      <c r="D7" s="14">
        <v>87</v>
      </c>
      <c r="E7" s="14" t="s">
        <v>23</v>
      </c>
      <c r="F7" s="14" t="s">
        <v>77</v>
      </c>
      <c r="G7" s="14" t="s">
        <v>23</v>
      </c>
      <c r="H7" s="15">
        <v>994000000096</v>
      </c>
      <c r="I7" s="14" t="s">
        <v>32</v>
      </c>
      <c r="J7" s="14" t="s">
        <v>33</v>
      </c>
      <c r="K7" s="14">
        <v>30221</v>
      </c>
      <c r="L7" s="14" t="s">
        <v>34</v>
      </c>
      <c r="M7" s="14" t="s">
        <v>35</v>
      </c>
      <c r="N7" s="16">
        <v>43572</v>
      </c>
      <c r="O7" s="16">
        <v>43626</v>
      </c>
      <c r="P7" s="16">
        <v>43633</v>
      </c>
      <c r="Q7" s="18">
        <v>38728572</v>
      </c>
      <c r="R7" s="14" t="s">
        <v>71</v>
      </c>
    </row>
    <row r="8" spans="1:18" x14ac:dyDescent="0.25">
      <c r="A8" s="14">
        <v>930</v>
      </c>
      <c r="B8" s="14" t="s">
        <v>31</v>
      </c>
      <c r="C8" s="14">
        <v>23546</v>
      </c>
      <c r="D8" s="14">
        <v>87</v>
      </c>
      <c r="E8" s="14" t="s">
        <v>23</v>
      </c>
      <c r="F8" s="14" t="s">
        <v>77</v>
      </c>
      <c r="G8" s="14" t="s">
        <v>23</v>
      </c>
      <c r="H8" s="15">
        <v>994000000096</v>
      </c>
      <c r="I8" s="14" t="s">
        <v>32</v>
      </c>
      <c r="J8" s="14" t="s">
        <v>33</v>
      </c>
      <c r="K8" s="14">
        <v>30222</v>
      </c>
      <c r="L8" s="14" t="s">
        <v>34</v>
      </c>
      <c r="M8" s="14" t="s">
        <v>35</v>
      </c>
      <c r="N8" s="16">
        <v>43572</v>
      </c>
      <c r="O8" s="16">
        <v>43626</v>
      </c>
      <c r="P8" s="16">
        <v>43633</v>
      </c>
      <c r="Q8" s="18">
        <v>6000001</v>
      </c>
      <c r="R8" s="14" t="s">
        <v>71</v>
      </c>
    </row>
    <row r="9" spans="1:18" x14ac:dyDescent="0.25">
      <c r="A9" s="14">
        <v>930</v>
      </c>
      <c r="B9" s="14" t="s">
        <v>31</v>
      </c>
      <c r="C9" s="14">
        <v>24020</v>
      </c>
      <c r="D9" s="14">
        <v>87</v>
      </c>
      <c r="E9" s="14" t="s">
        <v>23</v>
      </c>
      <c r="F9" s="14" t="s">
        <v>77</v>
      </c>
      <c r="G9" s="14" t="s">
        <v>23</v>
      </c>
      <c r="H9" s="15">
        <v>994000000096</v>
      </c>
      <c r="I9" s="14" t="s">
        <v>32</v>
      </c>
      <c r="J9" s="14" t="s">
        <v>33</v>
      </c>
      <c r="K9" s="14">
        <v>30224</v>
      </c>
      <c r="L9" s="14" t="s">
        <v>34</v>
      </c>
      <c r="M9" s="14" t="s">
        <v>35</v>
      </c>
      <c r="N9" s="16">
        <v>43418</v>
      </c>
      <c r="O9" s="16">
        <v>43642</v>
      </c>
      <c r="P9" s="16">
        <v>43644</v>
      </c>
      <c r="Q9" s="18">
        <v>7500000</v>
      </c>
      <c r="R9" s="14" t="s">
        <v>71</v>
      </c>
    </row>
    <row r="10" spans="1:18" x14ac:dyDescent="0.25">
      <c r="A10" s="14">
        <v>930</v>
      </c>
      <c r="B10" s="14" t="s">
        <v>31</v>
      </c>
      <c r="C10" s="14">
        <v>24103</v>
      </c>
      <c r="D10" s="14">
        <v>87</v>
      </c>
      <c r="E10" s="14" t="s">
        <v>23</v>
      </c>
      <c r="F10" s="14" t="s">
        <v>77</v>
      </c>
      <c r="G10" s="14" t="s">
        <v>23</v>
      </c>
      <c r="H10" s="15">
        <v>994000000096</v>
      </c>
      <c r="I10" s="14" t="s">
        <v>32</v>
      </c>
      <c r="J10" s="14" t="s">
        <v>33</v>
      </c>
      <c r="K10" s="14">
        <v>30227</v>
      </c>
      <c r="L10" s="14" t="s">
        <v>34</v>
      </c>
      <c r="M10" s="14" t="s">
        <v>35</v>
      </c>
      <c r="N10" s="16">
        <v>43417</v>
      </c>
      <c r="O10" s="16">
        <v>43644</v>
      </c>
      <c r="P10" s="16">
        <v>43644</v>
      </c>
      <c r="Q10" s="18">
        <v>5500000</v>
      </c>
      <c r="R10" s="14" t="s">
        <v>71</v>
      </c>
    </row>
    <row r="11" spans="1:18" x14ac:dyDescent="0.25">
      <c r="A11" s="14">
        <v>930</v>
      </c>
      <c r="B11" s="14" t="s">
        <v>31</v>
      </c>
      <c r="C11" s="14">
        <v>24107</v>
      </c>
      <c r="D11" s="14">
        <v>87</v>
      </c>
      <c r="E11" s="14" t="s">
        <v>23</v>
      </c>
      <c r="F11" s="14" t="s">
        <v>77</v>
      </c>
      <c r="G11" s="14" t="s">
        <v>23</v>
      </c>
      <c r="H11" s="15">
        <v>994000000096</v>
      </c>
      <c r="I11" s="14" t="s">
        <v>32</v>
      </c>
      <c r="J11" s="14" t="s">
        <v>33</v>
      </c>
      <c r="K11" s="14">
        <v>30228</v>
      </c>
      <c r="L11" s="14" t="s">
        <v>34</v>
      </c>
      <c r="M11" s="14" t="s">
        <v>35</v>
      </c>
      <c r="N11" s="16">
        <v>43451</v>
      </c>
      <c r="O11" s="16">
        <v>43644</v>
      </c>
      <c r="P11" s="16">
        <v>43644</v>
      </c>
      <c r="Q11" s="18">
        <v>6000000</v>
      </c>
      <c r="R11" s="14" t="s">
        <v>71</v>
      </c>
    </row>
    <row r="12" spans="1:18" x14ac:dyDescent="0.25">
      <c r="A12" s="14">
        <v>930</v>
      </c>
      <c r="B12" s="14" t="s">
        <v>31</v>
      </c>
      <c r="C12" s="14">
        <v>25301</v>
      </c>
      <c r="D12" s="14">
        <v>87</v>
      </c>
      <c r="E12" s="14" t="s">
        <v>23</v>
      </c>
      <c r="F12" s="14" t="s">
        <v>77</v>
      </c>
      <c r="G12" s="14" t="s">
        <v>23</v>
      </c>
      <c r="H12" s="15">
        <v>994000000096</v>
      </c>
      <c r="I12" s="14" t="s">
        <v>32</v>
      </c>
      <c r="J12" s="14" t="s">
        <v>33</v>
      </c>
      <c r="K12" s="14">
        <v>30238</v>
      </c>
      <c r="L12" s="14" t="s">
        <v>34</v>
      </c>
      <c r="M12" s="14" t="s">
        <v>35</v>
      </c>
      <c r="N12" s="16">
        <v>43612</v>
      </c>
      <c r="O12" s="16">
        <v>43668</v>
      </c>
      <c r="P12" s="16">
        <v>43672</v>
      </c>
      <c r="Q12" s="18">
        <v>8928572</v>
      </c>
      <c r="R12" s="14" t="s">
        <v>71</v>
      </c>
    </row>
    <row r="13" spans="1:18" x14ac:dyDescent="0.25">
      <c r="A13" s="14">
        <v>930</v>
      </c>
      <c r="B13" s="14" t="s">
        <v>31</v>
      </c>
      <c r="C13" s="14">
        <v>25508</v>
      </c>
      <c r="D13" s="14">
        <v>87</v>
      </c>
      <c r="E13" s="14" t="s">
        <v>23</v>
      </c>
      <c r="F13" s="14" t="s">
        <v>77</v>
      </c>
      <c r="G13" s="14" t="s">
        <v>23</v>
      </c>
      <c r="H13" s="15">
        <v>994000000096</v>
      </c>
      <c r="I13" s="14" t="s">
        <v>32</v>
      </c>
      <c r="J13" s="14" t="s">
        <v>33</v>
      </c>
      <c r="K13" s="14">
        <v>30242</v>
      </c>
      <c r="L13" s="14" t="s">
        <v>34</v>
      </c>
      <c r="M13" s="14" t="s">
        <v>35</v>
      </c>
      <c r="N13" s="16">
        <v>43504</v>
      </c>
      <c r="O13" s="16">
        <v>43676</v>
      </c>
      <c r="P13" s="16">
        <v>43676</v>
      </c>
      <c r="Q13" s="18">
        <v>1693278</v>
      </c>
      <c r="R13" s="14" t="s">
        <v>71</v>
      </c>
    </row>
    <row r="14" spans="1:18" x14ac:dyDescent="0.25">
      <c r="A14" s="14">
        <v>930</v>
      </c>
      <c r="B14" s="14" t="s">
        <v>31</v>
      </c>
      <c r="C14" s="14">
        <v>26442</v>
      </c>
      <c r="D14" s="14">
        <v>87</v>
      </c>
      <c r="E14" s="14" t="s">
        <v>23</v>
      </c>
      <c r="F14" s="14" t="s">
        <v>77</v>
      </c>
      <c r="G14" s="14" t="s">
        <v>23</v>
      </c>
      <c r="H14" s="15">
        <v>994000000096</v>
      </c>
      <c r="I14" s="14" t="s">
        <v>32</v>
      </c>
      <c r="J14" s="14" t="s">
        <v>33</v>
      </c>
      <c r="K14" s="14">
        <v>30247</v>
      </c>
      <c r="L14" s="14" t="s">
        <v>34</v>
      </c>
      <c r="M14" s="14" t="s">
        <v>35</v>
      </c>
      <c r="N14" s="16">
        <v>43517</v>
      </c>
      <c r="O14" s="16">
        <v>43686</v>
      </c>
      <c r="P14" s="16">
        <v>43699</v>
      </c>
      <c r="Q14" s="18">
        <v>7500000</v>
      </c>
      <c r="R14" s="14" t="s">
        <v>71</v>
      </c>
    </row>
    <row r="15" spans="1:18" x14ac:dyDescent="0.25">
      <c r="A15" s="14">
        <v>930</v>
      </c>
      <c r="B15" s="14" t="s">
        <v>31</v>
      </c>
      <c r="C15" s="14">
        <v>27511</v>
      </c>
      <c r="D15" s="14">
        <v>87</v>
      </c>
      <c r="E15" s="14" t="s">
        <v>23</v>
      </c>
      <c r="F15" s="14" t="s">
        <v>77</v>
      </c>
      <c r="G15" s="14" t="s">
        <v>23</v>
      </c>
      <c r="H15" s="15">
        <v>994000000096</v>
      </c>
      <c r="I15" s="14" t="s">
        <v>32</v>
      </c>
      <c r="J15" s="14" t="s">
        <v>33</v>
      </c>
      <c r="K15" s="14">
        <v>30251</v>
      </c>
      <c r="L15" s="14" t="s">
        <v>34</v>
      </c>
      <c r="M15" s="14" t="s">
        <v>35</v>
      </c>
      <c r="N15" s="16">
        <v>43658</v>
      </c>
      <c r="O15" s="16">
        <v>43711</v>
      </c>
      <c r="P15" s="16">
        <v>43719</v>
      </c>
      <c r="Q15" s="18">
        <v>6302521</v>
      </c>
      <c r="R15" s="14" t="s">
        <v>71</v>
      </c>
    </row>
    <row r="16" spans="1:18" x14ac:dyDescent="0.25">
      <c r="A16" s="14">
        <v>930</v>
      </c>
      <c r="B16" s="14" t="s">
        <v>31</v>
      </c>
      <c r="C16" s="14">
        <v>28272</v>
      </c>
      <c r="D16" s="14">
        <v>87</v>
      </c>
      <c r="E16" s="14" t="s">
        <v>23</v>
      </c>
      <c r="F16" s="14" t="s">
        <v>77</v>
      </c>
      <c r="G16" s="14" t="s">
        <v>23</v>
      </c>
      <c r="H16" s="15">
        <v>994000000096</v>
      </c>
      <c r="I16" s="14" t="s">
        <v>32</v>
      </c>
      <c r="J16" s="14" t="s">
        <v>33</v>
      </c>
      <c r="K16" s="14">
        <v>30263</v>
      </c>
      <c r="L16" s="14" t="s">
        <v>34</v>
      </c>
      <c r="M16" s="14" t="s">
        <v>35</v>
      </c>
      <c r="N16" s="16">
        <v>43693</v>
      </c>
      <c r="O16" s="16">
        <v>43732</v>
      </c>
      <c r="P16" s="16">
        <v>43734</v>
      </c>
      <c r="Q16" s="18">
        <v>8000000</v>
      </c>
      <c r="R16" s="14" t="s">
        <v>71</v>
      </c>
    </row>
    <row r="17" spans="1:18" x14ac:dyDescent="0.25">
      <c r="A17" s="14">
        <v>930</v>
      </c>
      <c r="B17" s="14" t="s">
        <v>31</v>
      </c>
      <c r="C17" s="14">
        <v>28274</v>
      </c>
      <c r="D17" s="14">
        <v>87</v>
      </c>
      <c r="E17" s="14" t="s">
        <v>23</v>
      </c>
      <c r="F17" s="14" t="s">
        <v>77</v>
      </c>
      <c r="G17" s="14" t="s">
        <v>23</v>
      </c>
      <c r="H17" s="15">
        <v>994000000096</v>
      </c>
      <c r="I17" s="14" t="s">
        <v>32</v>
      </c>
      <c r="J17" s="14" t="s">
        <v>33</v>
      </c>
      <c r="K17" s="14">
        <v>30264</v>
      </c>
      <c r="L17" s="14" t="s">
        <v>34</v>
      </c>
      <c r="M17" s="14" t="s">
        <v>35</v>
      </c>
      <c r="N17" s="16">
        <v>43571</v>
      </c>
      <c r="O17" s="16">
        <v>43732</v>
      </c>
      <c r="P17" s="16">
        <v>43734</v>
      </c>
      <c r="Q17" s="18">
        <v>2000000</v>
      </c>
      <c r="R17" s="14" t="s">
        <v>71</v>
      </c>
    </row>
    <row r="18" spans="1:18" x14ac:dyDescent="0.25">
      <c r="A18" s="14">
        <v>930</v>
      </c>
      <c r="B18" s="14" t="s">
        <v>31</v>
      </c>
      <c r="C18" s="14">
        <v>28279</v>
      </c>
      <c r="D18" s="14">
        <v>87</v>
      </c>
      <c r="E18" s="14" t="s">
        <v>23</v>
      </c>
      <c r="F18" s="14" t="s">
        <v>77</v>
      </c>
      <c r="G18" s="14" t="s">
        <v>23</v>
      </c>
      <c r="H18" s="15">
        <v>994000000096</v>
      </c>
      <c r="I18" s="14" t="s">
        <v>32</v>
      </c>
      <c r="J18" s="14" t="s">
        <v>33</v>
      </c>
      <c r="K18" s="14">
        <v>30262</v>
      </c>
      <c r="L18" s="14" t="s">
        <v>34</v>
      </c>
      <c r="M18" s="14" t="s">
        <v>35</v>
      </c>
      <c r="N18" s="16">
        <v>43615</v>
      </c>
      <c r="O18" s="16">
        <v>43732</v>
      </c>
      <c r="P18" s="16">
        <v>43734</v>
      </c>
      <c r="Q18" s="18">
        <v>5000000</v>
      </c>
      <c r="R18" s="14" t="s">
        <v>71</v>
      </c>
    </row>
    <row r="19" spans="1:18" x14ac:dyDescent="0.25">
      <c r="A19" s="14">
        <v>930</v>
      </c>
      <c r="B19" s="14" t="s">
        <v>31</v>
      </c>
      <c r="C19" s="14">
        <v>29527</v>
      </c>
      <c r="D19" s="14">
        <v>87</v>
      </c>
      <c r="E19" s="14" t="s">
        <v>23</v>
      </c>
      <c r="F19" s="14" t="s">
        <v>77</v>
      </c>
      <c r="G19" s="14" t="s">
        <v>23</v>
      </c>
      <c r="H19" s="15">
        <v>994000000096</v>
      </c>
      <c r="I19" s="14" t="s">
        <v>32</v>
      </c>
      <c r="J19" s="14" t="s">
        <v>33</v>
      </c>
      <c r="K19" s="14">
        <v>30270</v>
      </c>
      <c r="L19" s="14" t="s">
        <v>34</v>
      </c>
      <c r="M19" s="14" t="s">
        <v>35</v>
      </c>
      <c r="N19" s="16">
        <v>43671</v>
      </c>
      <c r="O19" s="16">
        <v>43746</v>
      </c>
      <c r="P19" s="16">
        <v>43761</v>
      </c>
      <c r="Q19" s="18">
        <v>6000000</v>
      </c>
      <c r="R19" s="14" t="s">
        <v>71</v>
      </c>
    </row>
    <row r="20" spans="1:18" x14ac:dyDescent="0.25">
      <c r="A20" s="14">
        <v>930</v>
      </c>
      <c r="B20" s="14" t="s">
        <v>31</v>
      </c>
      <c r="C20" s="14">
        <v>39446</v>
      </c>
      <c r="D20" s="14">
        <v>87</v>
      </c>
      <c r="E20" s="14" t="s">
        <v>23</v>
      </c>
      <c r="F20" s="14" t="s">
        <v>77</v>
      </c>
      <c r="G20" s="14" t="s">
        <v>23</v>
      </c>
      <c r="H20" s="15">
        <v>994000000096</v>
      </c>
      <c r="I20" s="14" t="s">
        <v>32</v>
      </c>
      <c r="J20" s="14" t="s">
        <v>41</v>
      </c>
      <c r="K20" s="14">
        <v>30339</v>
      </c>
      <c r="L20" s="14" t="s">
        <v>34</v>
      </c>
      <c r="M20" s="14" t="s">
        <v>35</v>
      </c>
      <c r="N20" s="16">
        <v>43669</v>
      </c>
      <c r="O20" s="16">
        <v>43972</v>
      </c>
      <c r="P20" s="16">
        <v>43980</v>
      </c>
      <c r="Q20" s="18">
        <v>5000000</v>
      </c>
      <c r="R20" s="14" t="s">
        <v>71</v>
      </c>
    </row>
    <row r="21" spans="1:18" x14ac:dyDescent="0.25">
      <c r="A21" s="14">
        <v>930</v>
      </c>
      <c r="B21" s="14" t="s">
        <v>31</v>
      </c>
      <c r="C21" s="14">
        <v>39448</v>
      </c>
      <c r="D21" s="14">
        <v>87</v>
      </c>
      <c r="E21" s="14" t="s">
        <v>23</v>
      </c>
      <c r="F21" s="14" t="s">
        <v>77</v>
      </c>
      <c r="G21" s="14" t="s">
        <v>23</v>
      </c>
      <c r="H21" s="15">
        <v>994000000096</v>
      </c>
      <c r="I21" s="14" t="s">
        <v>32</v>
      </c>
      <c r="J21" s="14" t="s">
        <v>41</v>
      </c>
      <c r="K21" s="14">
        <v>30340</v>
      </c>
      <c r="L21" s="14" t="s">
        <v>34</v>
      </c>
      <c r="M21" s="14" t="s">
        <v>35</v>
      </c>
      <c r="N21" s="16">
        <v>43693</v>
      </c>
      <c r="O21" s="16">
        <v>43972</v>
      </c>
      <c r="P21" s="16">
        <v>43980</v>
      </c>
      <c r="Q21" s="18">
        <v>7500000</v>
      </c>
      <c r="R21" s="14" t="s">
        <v>71</v>
      </c>
    </row>
    <row r="22" spans="1:18" x14ac:dyDescent="0.25">
      <c r="A22" s="14">
        <v>930</v>
      </c>
      <c r="B22" s="14" t="s">
        <v>31</v>
      </c>
      <c r="C22" s="14">
        <v>73546</v>
      </c>
      <c r="D22" s="14">
        <v>87</v>
      </c>
      <c r="E22" s="14" t="s">
        <v>23</v>
      </c>
      <c r="F22" s="14" t="s">
        <v>77</v>
      </c>
      <c r="G22" s="14" t="s">
        <v>23</v>
      </c>
      <c r="H22" s="15">
        <v>994000000096</v>
      </c>
      <c r="I22" s="14" t="s">
        <v>32</v>
      </c>
      <c r="J22" s="14" t="s">
        <v>38</v>
      </c>
      <c r="K22" s="14">
        <v>30548</v>
      </c>
      <c r="L22" s="14" t="s">
        <v>34</v>
      </c>
      <c r="M22" s="14" t="s">
        <v>40</v>
      </c>
      <c r="N22" s="16">
        <v>43655</v>
      </c>
      <c r="O22" s="16">
        <v>44476</v>
      </c>
      <c r="P22" s="16">
        <v>44480</v>
      </c>
      <c r="Q22" s="18">
        <v>1000000</v>
      </c>
      <c r="R22" s="14" t="s">
        <v>71</v>
      </c>
    </row>
  </sheetData>
  <autoFilter ref="A1:R22" xr:uid="{F368672C-05A6-45CC-A3E7-D90333101C5C}">
    <sortState xmlns:xlrd2="http://schemas.microsoft.com/office/spreadsheetml/2017/richdata2" ref="A2:R22">
      <sortCondition ref="C2:C2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5810-7B72-43A9-BA55-362D41A85BBE}">
  <sheetPr filterMode="1"/>
  <dimension ref="A1:X111"/>
  <sheetViews>
    <sheetView showGridLines="0" workbookViewId="0">
      <pane ySplit="1" topLeftCell="A106" activePane="bottomLeft" state="frozen"/>
      <selection pane="bottomLeft" activeCell="F116" sqref="F116"/>
    </sheetView>
  </sheetViews>
  <sheetFormatPr baseColWidth="10" defaultColWidth="11.42578125" defaultRowHeight="15" x14ac:dyDescent="0.25"/>
  <cols>
    <col min="9" max="9" width="15.7109375" style="9" customWidth="1"/>
    <col min="19" max="19" width="13.42578125" style="5" bestFit="1" customWidth="1"/>
    <col min="21" max="21" width="16.42578125" customWidth="1"/>
  </cols>
  <sheetData>
    <row r="1" spans="1:24" ht="38.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76</v>
      </c>
      <c r="H1" s="6" t="s">
        <v>6</v>
      </c>
      <c r="I1" s="7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8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</row>
    <row r="2" spans="1:24" s="1" customFormat="1" ht="12.75" hidden="1" x14ac:dyDescent="0.2">
      <c r="A2" s="1">
        <v>2024</v>
      </c>
      <c r="B2" s="1">
        <v>930</v>
      </c>
      <c r="C2" s="1" t="s">
        <v>31</v>
      </c>
      <c r="D2" s="1">
        <v>0</v>
      </c>
      <c r="E2" s="1" t="s">
        <v>23</v>
      </c>
      <c r="F2" s="1">
        <v>87</v>
      </c>
      <c r="G2" s="1" t="s">
        <v>75</v>
      </c>
      <c r="H2" s="2" t="s">
        <v>23</v>
      </c>
      <c r="I2" s="2">
        <v>994000000096</v>
      </c>
      <c r="J2" s="1" t="s">
        <v>32</v>
      </c>
      <c r="K2" s="1">
        <v>80799707</v>
      </c>
      <c r="L2" s="1">
        <v>31108</v>
      </c>
      <c r="M2" s="1" t="s">
        <v>53</v>
      </c>
      <c r="N2" s="3" t="s">
        <v>42</v>
      </c>
      <c r="O2" s="3">
        <v>45432</v>
      </c>
      <c r="P2" s="3">
        <v>43556</v>
      </c>
      <c r="Q2" s="3">
        <v>45560</v>
      </c>
      <c r="R2" s="3">
        <v>45561</v>
      </c>
      <c r="S2" s="4">
        <v>7500000</v>
      </c>
      <c r="T2" s="1" t="s">
        <v>54</v>
      </c>
      <c r="U2" s="1" t="s">
        <v>74</v>
      </c>
      <c r="V2" s="1">
        <v>1447</v>
      </c>
      <c r="W2" s="1">
        <v>800599208</v>
      </c>
      <c r="X2" s="1" t="s">
        <v>36</v>
      </c>
    </row>
    <row r="3" spans="1:24" hidden="1" x14ac:dyDescent="0.25">
      <c r="A3" s="1">
        <v>2018</v>
      </c>
      <c r="B3" s="1">
        <v>930</v>
      </c>
      <c r="C3" s="1" t="s">
        <v>31</v>
      </c>
      <c r="D3" s="1">
        <v>11856</v>
      </c>
      <c r="E3" s="1" t="s">
        <v>23</v>
      </c>
      <c r="F3" s="1">
        <v>87</v>
      </c>
      <c r="G3" s="1" t="s">
        <v>77</v>
      </c>
      <c r="H3" s="2" t="s">
        <v>23</v>
      </c>
      <c r="I3" s="2">
        <v>994000000096</v>
      </c>
      <c r="J3" s="1" t="s">
        <v>32</v>
      </c>
      <c r="K3" s="1">
        <v>2011509</v>
      </c>
      <c r="L3" s="1">
        <v>30170</v>
      </c>
      <c r="M3" s="1" t="s">
        <v>43</v>
      </c>
      <c r="N3" s="3" t="s">
        <v>35</v>
      </c>
      <c r="O3" s="3">
        <v>43356</v>
      </c>
      <c r="P3" s="3">
        <v>43333</v>
      </c>
      <c r="Q3" s="3">
        <v>43397</v>
      </c>
      <c r="R3" s="3">
        <v>43397</v>
      </c>
      <c r="S3" s="4">
        <v>7500000</v>
      </c>
      <c r="T3" s="1" t="s">
        <v>47</v>
      </c>
      <c r="U3" s="1" t="s">
        <v>45</v>
      </c>
      <c r="V3" s="1">
        <v>130</v>
      </c>
      <c r="W3" s="1">
        <v>800295403</v>
      </c>
      <c r="X3" s="1" t="s">
        <v>36</v>
      </c>
    </row>
    <row r="4" spans="1:24" hidden="1" x14ac:dyDescent="0.25">
      <c r="A4" s="1">
        <v>2019</v>
      </c>
      <c r="B4" s="1">
        <v>930</v>
      </c>
      <c r="C4" s="1" t="s">
        <v>31</v>
      </c>
      <c r="D4" s="1">
        <v>11856</v>
      </c>
      <c r="E4" s="1" t="s">
        <v>23</v>
      </c>
      <c r="F4" s="1">
        <v>87</v>
      </c>
      <c r="G4" s="1" t="s">
        <v>77</v>
      </c>
      <c r="H4" s="2" t="s">
        <v>23</v>
      </c>
      <c r="I4" s="2">
        <v>994000000096</v>
      </c>
      <c r="J4" s="1" t="s">
        <v>32</v>
      </c>
      <c r="K4" s="1">
        <v>2011509</v>
      </c>
      <c r="L4" s="1">
        <v>30170</v>
      </c>
      <c r="M4" s="1" t="s">
        <v>43</v>
      </c>
      <c r="N4" s="3" t="s">
        <v>35</v>
      </c>
      <c r="O4" s="3">
        <v>43356</v>
      </c>
      <c r="P4" s="3">
        <v>43333</v>
      </c>
      <c r="Q4" s="3">
        <v>43670</v>
      </c>
      <c r="R4" s="3">
        <v>43670</v>
      </c>
      <c r="S4" s="4">
        <v>10000000</v>
      </c>
      <c r="T4" s="1" t="s">
        <v>65</v>
      </c>
      <c r="U4" s="1" t="s">
        <v>45</v>
      </c>
      <c r="V4" s="1">
        <v>190</v>
      </c>
      <c r="W4" s="1">
        <v>800333298</v>
      </c>
      <c r="X4" s="1" t="s">
        <v>36</v>
      </c>
    </row>
    <row r="5" spans="1:24" hidden="1" x14ac:dyDescent="0.25">
      <c r="A5" s="1">
        <v>2019</v>
      </c>
      <c r="B5" s="1">
        <v>930</v>
      </c>
      <c r="C5" s="1" t="s">
        <v>31</v>
      </c>
      <c r="D5" s="1">
        <v>11856</v>
      </c>
      <c r="E5" s="1" t="s">
        <v>23</v>
      </c>
      <c r="F5" s="1">
        <v>87</v>
      </c>
      <c r="G5" s="1" t="s">
        <v>77</v>
      </c>
      <c r="H5" s="2" t="s">
        <v>23</v>
      </c>
      <c r="I5" s="2">
        <v>994000000096</v>
      </c>
      <c r="J5" s="1" t="s">
        <v>32</v>
      </c>
      <c r="K5" s="1">
        <v>2011509</v>
      </c>
      <c r="L5" s="1">
        <v>30170</v>
      </c>
      <c r="M5" s="1" t="s">
        <v>43</v>
      </c>
      <c r="N5" s="3" t="s">
        <v>35</v>
      </c>
      <c r="O5" s="3">
        <v>43356</v>
      </c>
      <c r="P5" s="3">
        <v>43333</v>
      </c>
      <c r="Q5" s="3">
        <v>43746</v>
      </c>
      <c r="R5" s="3">
        <v>43747</v>
      </c>
      <c r="S5" s="4">
        <v>7500000</v>
      </c>
      <c r="T5" s="1" t="s">
        <v>44</v>
      </c>
      <c r="U5" s="1" t="s">
        <v>45</v>
      </c>
      <c r="V5" s="1">
        <v>226</v>
      </c>
      <c r="W5" s="1">
        <v>800345421</v>
      </c>
      <c r="X5" s="1" t="s">
        <v>36</v>
      </c>
    </row>
    <row r="6" spans="1:24" hidden="1" x14ac:dyDescent="0.25">
      <c r="A6" s="1">
        <v>2019</v>
      </c>
      <c r="B6" s="1">
        <v>930</v>
      </c>
      <c r="C6" s="1" t="s">
        <v>31</v>
      </c>
      <c r="D6" s="1">
        <v>13625</v>
      </c>
      <c r="E6" s="1" t="s">
        <v>23</v>
      </c>
      <c r="F6" s="1">
        <v>87</v>
      </c>
      <c r="G6" s="1" t="s">
        <v>77</v>
      </c>
      <c r="H6" s="2" t="s">
        <v>23</v>
      </c>
      <c r="I6" s="2">
        <v>994000000096</v>
      </c>
      <c r="J6" s="1" t="s">
        <v>32</v>
      </c>
      <c r="K6" s="1">
        <v>2011509</v>
      </c>
      <c r="L6" s="1">
        <v>30178</v>
      </c>
      <c r="M6" s="1" t="s">
        <v>43</v>
      </c>
      <c r="N6" s="3" t="s">
        <v>35</v>
      </c>
      <c r="O6" s="3">
        <v>43389</v>
      </c>
      <c r="P6" s="3">
        <v>43341</v>
      </c>
      <c r="Q6" s="3">
        <v>43559</v>
      </c>
      <c r="R6" s="3">
        <v>43560</v>
      </c>
      <c r="S6" s="4">
        <v>3000000</v>
      </c>
      <c r="T6" s="1" t="s">
        <v>57</v>
      </c>
      <c r="U6" s="1" t="s">
        <v>45</v>
      </c>
      <c r="V6" s="1">
        <v>167</v>
      </c>
      <c r="W6" s="1">
        <v>800317435</v>
      </c>
      <c r="X6" s="1" t="s">
        <v>36</v>
      </c>
    </row>
    <row r="7" spans="1:24" hidden="1" x14ac:dyDescent="0.25">
      <c r="A7" s="1">
        <v>2019</v>
      </c>
      <c r="B7" s="1">
        <v>930</v>
      </c>
      <c r="C7" s="1" t="s">
        <v>31</v>
      </c>
      <c r="D7" s="1">
        <v>13625</v>
      </c>
      <c r="E7" s="1" t="s">
        <v>23</v>
      </c>
      <c r="F7" s="1">
        <v>87</v>
      </c>
      <c r="G7" s="1" t="s">
        <v>77</v>
      </c>
      <c r="H7" s="2" t="s">
        <v>23</v>
      </c>
      <c r="I7" s="2">
        <v>994000000096</v>
      </c>
      <c r="J7" s="1" t="s">
        <v>32</v>
      </c>
      <c r="K7" s="1">
        <v>2011509</v>
      </c>
      <c r="L7" s="1">
        <v>30178</v>
      </c>
      <c r="M7" s="1" t="s">
        <v>43</v>
      </c>
      <c r="N7" s="3" t="s">
        <v>35</v>
      </c>
      <c r="O7" s="3">
        <v>43389</v>
      </c>
      <c r="P7" s="3">
        <v>43341</v>
      </c>
      <c r="Q7" s="3">
        <v>43746</v>
      </c>
      <c r="R7" s="3">
        <v>43747</v>
      </c>
      <c r="S7" s="4">
        <v>7500000</v>
      </c>
      <c r="T7" s="1" t="s">
        <v>67</v>
      </c>
      <c r="U7" s="1" t="s">
        <v>45</v>
      </c>
      <c r="V7" s="1">
        <v>227</v>
      </c>
      <c r="W7" s="1">
        <v>800345439</v>
      </c>
      <c r="X7" s="1" t="s">
        <v>36</v>
      </c>
    </row>
    <row r="8" spans="1:24" hidden="1" x14ac:dyDescent="0.25">
      <c r="A8" s="1">
        <v>2024</v>
      </c>
      <c r="B8" s="1">
        <v>930</v>
      </c>
      <c r="C8" s="1" t="s">
        <v>31</v>
      </c>
      <c r="D8" s="1">
        <v>13625</v>
      </c>
      <c r="E8" s="1" t="s">
        <v>23</v>
      </c>
      <c r="F8" s="1">
        <v>87</v>
      </c>
      <c r="G8" s="1" t="s">
        <v>77</v>
      </c>
      <c r="H8" s="2" t="s">
        <v>23</v>
      </c>
      <c r="I8" s="2">
        <v>994000000096</v>
      </c>
      <c r="J8" s="1" t="s">
        <v>32</v>
      </c>
      <c r="K8" s="1">
        <v>80799707</v>
      </c>
      <c r="L8" s="1">
        <v>30178</v>
      </c>
      <c r="M8" s="1" t="s">
        <v>43</v>
      </c>
      <c r="N8" s="3" t="s">
        <v>35</v>
      </c>
      <c r="O8" s="3">
        <v>43389</v>
      </c>
      <c r="P8" s="3">
        <v>43341</v>
      </c>
      <c r="Q8" s="3">
        <v>45554</v>
      </c>
      <c r="R8" s="3">
        <v>45555</v>
      </c>
      <c r="S8" s="4">
        <v>7500000</v>
      </c>
      <c r="T8" s="1" t="s">
        <v>44</v>
      </c>
      <c r="U8" s="1" t="s">
        <v>45</v>
      </c>
      <c r="V8" s="1">
        <v>1429</v>
      </c>
      <c r="W8" s="1">
        <v>800598344</v>
      </c>
      <c r="X8" s="1" t="s">
        <v>36</v>
      </c>
    </row>
    <row r="9" spans="1:24" hidden="1" x14ac:dyDescent="0.25">
      <c r="A9" s="1">
        <v>2018</v>
      </c>
      <c r="B9" s="1">
        <v>930</v>
      </c>
      <c r="C9" s="1" t="s">
        <v>31</v>
      </c>
      <c r="D9" s="1">
        <v>13626</v>
      </c>
      <c r="E9" s="1" t="s">
        <v>23</v>
      </c>
      <c r="F9" s="1">
        <v>87</v>
      </c>
      <c r="G9" s="1" t="s">
        <v>77</v>
      </c>
      <c r="H9" s="2" t="s">
        <v>23</v>
      </c>
      <c r="I9" s="2">
        <v>994000000096</v>
      </c>
      <c r="J9" s="1" t="s">
        <v>32</v>
      </c>
      <c r="K9" s="1">
        <v>2011509</v>
      </c>
      <c r="L9" s="1">
        <v>30179</v>
      </c>
      <c r="M9" s="1" t="s">
        <v>43</v>
      </c>
      <c r="N9" s="3" t="s">
        <v>35</v>
      </c>
      <c r="O9" s="3">
        <v>43389</v>
      </c>
      <c r="P9" s="3">
        <v>43332</v>
      </c>
      <c r="Q9" s="3">
        <v>43453</v>
      </c>
      <c r="R9" s="3">
        <v>43454</v>
      </c>
      <c r="S9" s="4">
        <v>4000000</v>
      </c>
      <c r="T9" s="1" t="s">
        <v>61</v>
      </c>
      <c r="U9" s="1" t="s">
        <v>45</v>
      </c>
      <c r="V9" s="1">
        <v>142</v>
      </c>
      <c r="W9" s="1">
        <v>800303453</v>
      </c>
      <c r="X9" s="1" t="s">
        <v>36</v>
      </c>
    </row>
    <row r="10" spans="1:24" hidden="1" x14ac:dyDescent="0.25">
      <c r="A10" s="1">
        <v>2019</v>
      </c>
      <c r="B10" s="1">
        <v>930</v>
      </c>
      <c r="C10" s="1" t="s">
        <v>31</v>
      </c>
      <c r="D10" s="1">
        <v>13626</v>
      </c>
      <c r="E10" s="1" t="s">
        <v>23</v>
      </c>
      <c r="F10" s="1">
        <v>87</v>
      </c>
      <c r="G10" s="1" t="s">
        <v>77</v>
      </c>
      <c r="H10" s="2" t="s">
        <v>23</v>
      </c>
      <c r="I10" s="2">
        <v>994000000096</v>
      </c>
      <c r="J10" s="1" t="s">
        <v>32</v>
      </c>
      <c r="K10" s="1">
        <v>2011509</v>
      </c>
      <c r="L10" s="1">
        <v>30179</v>
      </c>
      <c r="M10" s="1" t="s">
        <v>43</v>
      </c>
      <c r="N10" s="3" t="s">
        <v>35</v>
      </c>
      <c r="O10" s="3">
        <v>43389</v>
      </c>
      <c r="P10" s="3">
        <v>43332</v>
      </c>
      <c r="Q10" s="3">
        <v>43720</v>
      </c>
      <c r="R10" s="3">
        <v>43721</v>
      </c>
      <c r="S10" s="4">
        <v>6302521</v>
      </c>
      <c r="T10" s="1" t="s">
        <v>51</v>
      </c>
      <c r="U10" s="1" t="s">
        <v>45</v>
      </c>
      <c r="V10" s="1">
        <v>217</v>
      </c>
      <c r="W10" s="1">
        <v>800341507</v>
      </c>
      <c r="X10" s="1" t="s">
        <v>36</v>
      </c>
    </row>
    <row r="11" spans="1:24" hidden="1" x14ac:dyDescent="0.25">
      <c r="A11" s="1">
        <v>2023</v>
      </c>
      <c r="B11" s="1">
        <v>930</v>
      </c>
      <c r="C11" s="1" t="s">
        <v>31</v>
      </c>
      <c r="D11" s="1">
        <v>13626</v>
      </c>
      <c r="E11" s="1" t="s">
        <v>23</v>
      </c>
      <c r="F11" s="1">
        <v>87</v>
      </c>
      <c r="G11" s="1" t="s">
        <v>77</v>
      </c>
      <c r="H11" s="2" t="s">
        <v>23</v>
      </c>
      <c r="I11" s="2">
        <v>994000000096</v>
      </c>
      <c r="J11" s="1" t="s">
        <v>32</v>
      </c>
      <c r="K11" s="1">
        <v>80799707</v>
      </c>
      <c r="L11" s="1">
        <v>30179</v>
      </c>
      <c r="M11" s="1" t="s">
        <v>43</v>
      </c>
      <c r="N11" s="3" t="s">
        <v>35</v>
      </c>
      <c r="O11" s="3">
        <v>43389</v>
      </c>
      <c r="P11" s="3">
        <v>43332</v>
      </c>
      <c r="Q11" s="3">
        <v>45265</v>
      </c>
      <c r="R11" s="3">
        <v>45266</v>
      </c>
      <c r="S11" s="4">
        <v>6302521</v>
      </c>
      <c r="T11" s="1" t="s">
        <v>51</v>
      </c>
      <c r="U11" s="1" t="s">
        <v>45</v>
      </c>
      <c r="V11" s="1">
        <v>1095</v>
      </c>
      <c r="W11" s="1">
        <v>800553794</v>
      </c>
      <c r="X11" s="1" t="s">
        <v>36</v>
      </c>
    </row>
    <row r="12" spans="1:24" hidden="1" x14ac:dyDescent="0.25">
      <c r="A12" s="1">
        <v>2024</v>
      </c>
      <c r="B12" s="1">
        <v>930</v>
      </c>
      <c r="C12" s="1" t="s">
        <v>31</v>
      </c>
      <c r="D12" s="1">
        <v>13626</v>
      </c>
      <c r="E12" s="1" t="s">
        <v>23</v>
      </c>
      <c r="F12" s="1">
        <v>87</v>
      </c>
      <c r="G12" s="1" t="s">
        <v>77</v>
      </c>
      <c r="H12" s="2" t="s">
        <v>23</v>
      </c>
      <c r="I12" s="2">
        <v>994000000096</v>
      </c>
      <c r="J12" s="1" t="s">
        <v>32</v>
      </c>
      <c r="K12" s="1">
        <v>80799707</v>
      </c>
      <c r="L12" s="1">
        <v>30179</v>
      </c>
      <c r="M12" s="1" t="s">
        <v>43</v>
      </c>
      <c r="N12" s="3" t="s">
        <v>35</v>
      </c>
      <c r="O12" s="3">
        <v>43389</v>
      </c>
      <c r="P12" s="3">
        <v>43332</v>
      </c>
      <c r="Q12" s="3">
        <v>45509</v>
      </c>
      <c r="R12" s="3">
        <v>45510</v>
      </c>
      <c r="S12" s="4">
        <v>4000000</v>
      </c>
      <c r="T12" s="1" t="s">
        <v>52</v>
      </c>
      <c r="U12" s="1" t="s">
        <v>45</v>
      </c>
      <c r="V12" s="1">
        <v>1376</v>
      </c>
      <c r="W12" s="1">
        <v>800591148</v>
      </c>
      <c r="X12" s="1" t="s">
        <v>36</v>
      </c>
    </row>
    <row r="13" spans="1:24" hidden="1" x14ac:dyDescent="0.25">
      <c r="A13" s="1">
        <v>2018</v>
      </c>
      <c r="B13" s="1">
        <v>930</v>
      </c>
      <c r="C13" s="1" t="s">
        <v>31</v>
      </c>
      <c r="D13" s="1">
        <v>14357</v>
      </c>
      <c r="E13" s="1" t="s">
        <v>23</v>
      </c>
      <c r="F13" s="1">
        <v>87</v>
      </c>
      <c r="G13" s="1" t="s">
        <v>77</v>
      </c>
      <c r="H13" s="2" t="s">
        <v>23</v>
      </c>
      <c r="I13" s="2">
        <v>994000000096</v>
      </c>
      <c r="J13" s="1" t="s">
        <v>32</v>
      </c>
      <c r="K13" s="1">
        <v>2011509</v>
      </c>
      <c r="L13" s="1">
        <v>30180</v>
      </c>
      <c r="M13" s="1" t="s">
        <v>43</v>
      </c>
      <c r="N13" s="3" t="s">
        <v>35</v>
      </c>
      <c r="O13" s="3">
        <v>43410</v>
      </c>
      <c r="P13" s="3">
        <v>43397</v>
      </c>
      <c r="Q13" s="3">
        <v>43454</v>
      </c>
      <c r="R13" s="3">
        <v>43455</v>
      </c>
      <c r="S13" s="4">
        <v>6000000</v>
      </c>
      <c r="T13" s="1" t="s">
        <v>62</v>
      </c>
      <c r="U13" s="1" t="s">
        <v>45</v>
      </c>
      <c r="V13" s="1">
        <v>144</v>
      </c>
      <c r="W13" s="1">
        <v>800303862</v>
      </c>
      <c r="X13" s="1" t="s">
        <v>36</v>
      </c>
    </row>
    <row r="14" spans="1:24" hidden="1" x14ac:dyDescent="0.25">
      <c r="A14" s="1">
        <v>2019</v>
      </c>
      <c r="B14" s="1">
        <v>930</v>
      </c>
      <c r="C14" s="1" t="s">
        <v>31</v>
      </c>
      <c r="D14" s="1">
        <v>14357</v>
      </c>
      <c r="E14" s="1" t="s">
        <v>23</v>
      </c>
      <c r="F14" s="1">
        <v>87</v>
      </c>
      <c r="G14" s="1" t="s">
        <v>77</v>
      </c>
      <c r="H14" s="2" t="s">
        <v>23</v>
      </c>
      <c r="I14" s="2">
        <v>994000000096</v>
      </c>
      <c r="J14" s="1" t="s">
        <v>32</v>
      </c>
      <c r="K14" s="1">
        <v>2011509</v>
      </c>
      <c r="L14" s="1">
        <v>30180</v>
      </c>
      <c r="M14" s="1" t="s">
        <v>43</v>
      </c>
      <c r="N14" s="3" t="s">
        <v>49</v>
      </c>
      <c r="O14" s="3">
        <v>43410</v>
      </c>
      <c r="P14" s="3">
        <v>43397</v>
      </c>
      <c r="Q14" s="3">
        <v>43677</v>
      </c>
      <c r="R14" s="3">
        <v>43677</v>
      </c>
      <c r="S14" s="4">
        <v>6000000</v>
      </c>
      <c r="T14" s="1" t="s">
        <v>62</v>
      </c>
      <c r="U14" s="1" t="s">
        <v>45</v>
      </c>
      <c r="V14" s="1">
        <v>192</v>
      </c>
      <c r="W14" s="1">
        <v>800334517</v>
      </c>
      <c r="X14" s="1" t="s">
        <v>36</v>
      </c>
    </row>
    <row r="15" spans="1:24" hidden="1" x14ac:dyDescent="0.25">
      <c r="A15" s="1">
        <v>2019</v>
      </c>
      <c r="B15" s="1">
        <v>930</v>
      </c>
      <c r="C15" s="1" t="s">
        <v>31</v>
      </c>
      <c r="D15" s="1">
        <v>15518</v>
      </c>
      <c r="E15" s="1" t="s">
        <v>23</v>
      </c>
      <c r="F15" s="1">
        <v>87</v>
      </c>
      <c r="G15" s="1" t="s">
        <v>77</v>
      </c>
      <c r="H15" s="2" t="s">
        <v>23</v>
      </c>
      <c r="I15" s="2">
        <v>994000000096</v>
      </c>
      <c r="J15" s="1" t="s">
        <v>32</v>
      </c>
      <c r="K15" s="1">
        <v>2011509</v>
      </c>
      <c r="L15" s="1">
        <v>30185</v>
      </c>
      <c r="M15" s="1" t="s">
        <v>43</v>
      </c>
      <c r="N15" s="3" t="s">
        <v>35</v>
      </c>
      <c r="O15" s="3">
        <v>43439</v>
      </c>
      <c r="P15" s="3">
        <v>43354</v>
      </c>
      <c r="Q15" s="3">
        <v>43796</v>
      </c>
      <c r="R15" s="3">
        <v>43796</v>
      </c>
      <c r="S15" s="4">
        <v>3500000</v>
      </c>
      <c r="T15" s="1" t="s">
        <v>58</v>
      </c>
      <c r="U15" s="1" t="s">
        <v>45</v>
      </c>
      <c r="V15" s="1">
        <v>248</v>
      </c>
      <c r="W15" s="1">
        <v>800352777</v>
      </c>
      <c r="X15" s="1" t="s">
        <v>36</v>
      </c>
    </row>
    <row r="16" spans="1:24" hidden="1" x14ac:dyDescent="0.25">
      <c r="A16" s="1">
        <v>2022</v>
      </c>
      <c r="B16" s="1">
        <v>930</v>
      </c>
      <c r="C16" s="1" t="s">
        <v>31</v>
      </c>
      <c r="D16" s="1">
        <v>15518</v>
      </c>
      <c r="E16" s="1" t="s">
        <v>23</v>
      </c>
      <c r="F16" s="1">
        <v>87</v>
      </c>
      <c r="G16" s="1" t="s">
        <v>77</v>
      </c>
      <c r="H16" s="2" t="s">
        <v>23</v>
      </c>
      <c r="I16" s="2">
        <v>994000000096</v>
      </c>
      <c r="J16" s="1" t="s">
        <v>32</v>
      </c>
      <c r="K16" s="1">
        <v>2011509</v>
      </c>
      <c r="L16" s="1">
        <v>30185</v>
      </c>
      <c r="M16" s="1" t="s">
        <v>43</v>
      </c>
      <c r="N16" s="3" t="s">
        <v>35</v>
      </c>
      <c r="O16" s="3">
        <v>43439</v>
      </c>
      <c r="P16" s="3">
        <v>43354</v>
      </c>
      <c r="Q16" s="3">
        <v>44924</v>
      </c>
      <c r="R16" s="3">
        <v>44924</v>
      </c>
      <c r="S16" s="4">
        <v>3500000</v>
      </c>
      <c r="T16" s="1" t="s">
        <v>58</v>
      </c>
      <c r="U16" s="1" t="s">
        <v>45</v>
      </c>
      <c r="V16" s="1">
        <v>805</v>
      </c>
      <c r="W16" s="1">
        <v>800505134</v>
      </c>
      <c r="X16" s="1" t="s">
        <v>36</v>
      </c>
    </row>
    <row r="17" spans="1:24" hidden="1" x14ac:dyDescent="0.25">
      <c r="A17" s="1">
        <v>2019</v>
      </c>
      <c r="B17" s="1">
        <v>930</v>
      </c>
      <c r="C17" s="1" t="s">
        <v>31</v>
      </c>
      <c r="D17" s="1">
        <v>16266</v>
      </c>
      <c r="E17" s="1" t="s">
        <v>23</v>
      </c>
      <c r="F17" s="1">
        <v>87</v>
      </c>
      <c r="G17" s="1" t="s">
        <v>77</v>
      </c>
      <c r="H17" s="2" t="s">
        <v>23</v>
      </c>
      <c r="I17" s="2">
        <v>994000000096</v>
      </c>
      <c r="J17" s="1" t="s">
        <v>32</v>
      </c>
      <c r="K17" s="1">
        <v>2011509</v>
      </c>
      <c r="L17" s="1">
        <v>30195</v>
      </c>
      <c r="M17" s="1" t="s">
        <v>43</v>
      </c>
      <c r="N17" s="3" t="s">
        <v>49</v>
      </c>
      <c r="O17" s="3">
        <v>43454</v>
      </c>
      <c r="P17" s="3">
        <v>43377</v>
      </c>
      <c r="Q17" s="3">
        <v>43662</v>
      </c>
      <c r="R17" s="3">
        <v>43663</v>
      </c>
      <c r="S17" s="4">
        <v>6000000</v>
      </c>
      <c r="T17" s="1" t="s">
        <v>62</v>
      </c>
      <c r="U17" s="1" t="s">
        <v>45</v>
      </c>
      <c r="V17" s="1">
        <v>189</v>
      </c>
      <c r="W17" s="1">
        <v>800331937</v>
      </c>
      <c r="X17" s="1" t="s">
        <v>36</v>
      </c>
    </row>
    <row r="18" spans="1:24" hidden="1" x14ac:dyDescent="0.25">
      <c r="A18" s="1">
        <v>2019</v>
      </c>
      <c r="B18" s="1">
        <v>930</v>
      </c>
      <c r="C18" s="1" t="s">
        <v>31</v>
      </c>
      <c r="D18" s="1">
        <v>16266</v>
      </c>
      <c r="E18" s="1" t="s">
        <v>23</v>
      </c>
      <c r="F18" s="1">
        <v>87</v>
      </c>
      <c r="G18" s="1" t="s">
        <v>77</v>
      </c>
      <c r="H18" s="2" t="s">
        <v>23</v>
      </c>
      <c r="I18" s="2">
        <v>994000000096</v>
      </c>
      <c r="J18" s="1" t="s">
        <v>32</v>
      </c>
      <c r="K18" s="1">
        <v>2011509</v>
      </c>
      <c r="L18" s="1">
        <v>30195</v>
      </c>
      <c r="M18" s="1" t="s">
        <v>43</v>
      </c>
      <c r="N18" s="3" t="s">
        <v>35</v>
      </c>
      <c r="O18" s="3">
        <v>43454</v>
      </c>
      <c r="P18" s="3">
        <v>43377</v>
      </c>
      <c r="Q18" s="3">
        <v>43503</v>
      </c>
      <c r="R18" s="3">
        <v>43507</v>
      </c>
      <c r="S18" s="4">
        <v>6000000</v>
      </c>
      <c r="T18" s="1" t="s">
        <v>62</v>
      </c>
      <c r="U18" s="1" t="s">
        <v>45</v>
      </c>
      <c r="V18" s="1">
        <v>153</v>
      </c>
      <c r="W18" s="1">
        <v>800309733</v>
      </c>
      <c r="X18" s="1" t="s">
        <v>36</v>
      </c>
    </row>
    <row r="19" spans="1:24" hidden="1" x14ac:dyDescent="0.25">
      <c r="A19" s="1">
        <v>2019</v>
      </c>
      <c r="B19" s="1">
        <v>930</v>
      </c>
      <c r="C19" s="1" t="s">
        <v>31</v>
      </c>
      <c r="D19" s="1">
        <v>16267</v>
      </c>
      <c r="E19" s="1" t="s">
        <v>23</v>
      </c>
      <c r="F19" s="1">
        <v>87</v>
      </c>
      <c r="G19" s="1" t="s">
        <v>77</v>
      </c>
      <c r="H19" s="2" t="s">
        <v>23</v>
      </c>
      <c r="I19" s="2">
        <v>994000000096</v>
      </c>
      <c r="J19" s="1" t="s">
        <v>32</v>
      </c>
      <c r="K19" s="1">
        <v>2011509</v>
      </c>
      <c r="L19" s="1">
        <v>30196</v>
      </c>
      <c r="M19" s="1" t="s">
        <v>43</v>
      </c>
      <c r="N19" s="3" t="s">
        <v>35</v>
      </c>
      <c r="O19" s="3">
        <v>43454</v>
      </c>
      <c r="P19" s="3">
        <v>43434</v>
      </c>
      <c r="Q19" s="3">
        <v>43503</v>
      </c>
      <c r="R19" s="3">
        <v>43507</v>
      </c>
      <c r="S19" s="4">
        <v>6000000</v>
      </c>
      <c r="T19" s="1" t="s">
        <v>62</v>
      </c>
      <c r="U19" s="1" t="s">
        <v>45</v>
      </c>
      <c r="V19" s="1">
        <v>151</v>
      </c>
      <c r="W19" s="1">
        <v>800309729</v>
      </c>
      <c r="X19" s="1" t="s">
        <v>36</v>
      </c>
    </row>
    <row r="20" spans="1:24" hidden="1" x14ac:dyDescent="0.25">
      <c r="A20" s="1">
        <v>2019</v>
      </c>
      <c r="B20" s="1">
        <v>930</v>
      </c>
      <c r="C20" s="1" t="s">
        <v>31</v>
      </c>
      <c r="D20" s="1">
        <v>18198</v>
      </c>
      <c r="E20" s="1" t="s">
        <v>23</v>
      </c>
      <c r="F20" s="1">
        <v>87</v>
      </c>
      <c r="G20" s="1" t="s">
        <v>77</v>
      </c>
      <c r="H20" s="2" t="s">
        <v>23</v>
      </c>
      <c r="I20" s="2">
        <v>994000000096</v>
      </c>
      <c r="J20" s="1" t="s">
        <v>32</v>
      </c>
      <c r="K20" s="1">
        <v>2011509</v>
      </c>
      <c r="L20" s="1">
        <v>30200</v>
      </c>
      <c r="M20" s="1" t="s">
        <v>43</v>
      </c>
      <c r="N20" s="3" t="s">
        <v>35</v>
      </c>
      <c r="O20" s="3">
        <v>43507</v>
      </c>
      <c r="P20" s="3">
        <v>43451</v>
      </c>
      <c r="Q20" s="3">
        <v>43559</v>
      </c>
      <c r="R20" s="3">
        <v>43563</v>
      </c>
      <c r="S20" s="4">
        <v>7500000</v>
      </c>
      <c r="T20" s="1" t="s">
        <v>44</v>
      </c>
      <c r="U20" s="1" t="s">
        <v>45</v>
      </c>
      <c r="V20" s="1">
        <v>166</v>
      </c>
      <c r="W20" s="1">
        <v>800317422</v>
      </c>
      <c r="X20" s="1" t="s">
        <v>36</v>
      </c>
    </row>
    <row r="21" spans="1:24" hidden="1" x14ac:dyDescent="0.25">
      <c r="A21" s="1">
        <v>2024</v>
      </c>
      <c r="B21" s="1">
        <v>930</v>
      </c>
      <c r="C21" s="1" t="s">
        <v>31</v>
      </c>
      <c r="D21" s="1">
        <v>18198</v>
      </c>
      <c r="E21" s="1" t="s">
        <v>23</v>
      </c>
      <c r="F21" s="1">
        <v>87</v>
      </c>
      <c r="G21" s="1" t="s">
        <v>77</v>
      </c>
      <c r="H21" s="2" t="s">
        <v>23</v>
      </c>
      <c r="I21" s="2">
        <v>994000000096</v>
      </c>
      <c r="J21" s="1" t="s">
        <v>32</v>
      </c>
      <c r="K21" s="1">
        <v>80799707</v>
      </c>
      <c r="L21" s="1">
        <v>30200</v>
      </c>
      <c r="M21" s="1" t="s">
        <v>43</v>
      </c>
      <c r="N21" s="3" t="s">
        <v>49</v>
      </c>
      <c r="O21" s="3">
        <v>43507</v>
      </c>
      <c r="P21" s="3">
        <v>43451</v>
      </c>
      <c r="Q21" s="3">
        <v>45510</v>
      </c>
      <c r="R21" s="3">
        <v>45512</v>
      </c>
      <c r="S21" s="4">
        <v>7500000</v>
      </c>
      <c r="T21" s="1" t="s">
        <v>44</v>
      </c>
      <c r="U21" s="1" t="s">
        <v>45</v>
      </c>
      <c r="V21" s="1">
        <v>1379</v>
      </c>
      <c r="W21" s="1">
        <v>800591366</v>
      </c>
      <c r="X21" s="1" t="s">
        <v>36</v>
      </c>
    </row>
    <row r="22" spans="1:24" hidden="1" x14ac:dyDescent="0.25">
      <c r="A22" s="1">
        <v>2019</v>
      </c>
      <c r="B22" s="1">
        <v>930</v>
      </c>
      <c r="C22" s="1" t="s">
        <v>31</v>
      </c>
      <c r="D22" s="1">
        <v>18797</v>
      </c>
      <c r="E22" s="1" t="s">
        <v>23</v>
      </c>
      <c r="F22" s="1">
        <v>87</v>
      </c>
      <c r="G22" s="1" t="s">
        <v>77</v>
      </c>
      <c r="H22" s="2" t="s">
        <v>23</v>
      </c>
      <c r="I22" s="2">
        <v>994000000096</v>
      </c>
      <c r="J22" s="1" t="s">
        <v>32</v>
      </c>
      <c r="K22" s="1">
        <v>2011509</v>
      </c>
      <c r="L22" s="1">
        <v>30205</v>
      </c>
      <c r="M22" s="1" t="s">
        <v>43</v>
      </c>
      <c r="N22" s="3" t="s">
        <v>35</v>
      </c>
      <c r="O22" s="3">
        <v>43522</v>
      </c>
      <c r="P22" s="3">
        <v>43480</v>
      </c>
      <c r="Q22" s="3">
        <v>43566</v>
      </c>
      <c r="R22" s="3">
        <v>43566</v>
      </c>
      <c r="S22" s="4">
        <v>4000000</v>
      </c>
      <c r="T22" s="1" t="s">
        <v>57</v>
      </c>
      <c r="U22" s="1" t="s">
        <v>45</v>
      </c>
      <c r="V22" s="1">
        <v>169</v>
      </c>
      <c r="W22" s="1">
        <v>800318458</v>
      </c>
      <c r="X22" s="1" t="s">
        <v>36</v>
      </c>
    </row>
    <row r="23" spans="1:24" hidden="1" x14ac:dyDescent="0.25">
      <c r="A23" s="1">
        <v>2024</v>
      </c>
      <c r="B23" s="1">
        <v>930</v>
      </c>
      <c r="C23" s="1" t="s">
        <v>31</v>
      </c>
      <c r="D23" s="1">
        <v>18797</v>
      </c>
      <c r="E23" s="1" t="s">
        <v>23</v>
      </c>
      <c r="F23" s="1">
        <v>87</v>
      </c>
      <c r="G23" s="1" t="s">
        <v>77</v>
      </c>
      <c r="H23" s="2" t="s">
        <v>23</v>
      </c>
      <c r="I23" s="2">
        <v>994000000096</v>
      </c>
      <c r="J23" s="1" t="s">
        <v>32</v>
      </c>
      <c r="K23" s="1">
        <v>80799707</v>
      </c>
      <c r="L23" s="1">
        <v>30205</v>
      </c>
      <c r="M23" s="1" t="s">
        <v>43</v>
      </c>
      <c r="N23" s="3" t="s">
        <v>35</v>
      </c>
      <c r="O23" s="3">
        <v>43522</v>
      </c>
      <c r="P23" s="3">
        <v>43480</v>
      </c>
      <c r="Q23" s="3">
        <v>45513</v>
      </c>
      <c r="R23" s="3">
        <v>45516</v>
      </c>
      <c r="S23" s="4">
        <v>4000000</v>
      </c>
      <c r="T23" s="1" t="s">
        <v>52</v>
      </c>
      <c r="U23" s="1" t="s">
        <v>45</v>
      </c>
      <c r="V23" s="1">
        <v>1391</v>
      </c>
      <c r="W23" s="1">
        <v>800591919</v>
      </c>
      <c r="X23" s="1" t="s">
        <v>36</v>
      </c>
    </row>
    <row r="24" spans="1:24" hidden="1" x14ac:dyDescent="0.25">
      <c r="A24" s="1">
        <v>2019</v>
      </c>
      <c r="B24" s="1">
        <v>930</v>
      </c>
      <c r="C24" s="1" t="s">
        <v>31</v>
      </c>
      <c r="D24" s="1">
        <v>18798</v>
      </c>
      <c r="E24" s="1" t="s">
        <v>23</v>
      </c>
      <c r="F24" s="1">
        <v>87</v>
      </c>
      <c r="G24" s="1" t="s">
        <v>77</v>
      </c>
      <c r="H24" s="2" t="s">
        <v>23</v>
      </c>
      <c r="I24" s="2">
        <v>994000000096</v>
      </c>
      <c r="J24" s="1" t="s">
        <v>32</v>
      </c>
      <c r="K24" s="1">
        <v>2011509</v>
      </c>
      <c r="L24" s="1">
        <v>30206</v>
      </c>
      <c r="M24" s="1" t="s">
        <v>43</v>
      </c>
      <c r="N24" s="3" t="s">
        <v>35</v>
      </c>
      <c r="O24" s="3">
        <v>43522</v>
      </c>
      <c r="P24" s="3">
        <v>43420</v>
      </c>
      <c r="Q24" s="3">
        <v>43566</v>
      </c>
      <c r="R24" s="3">
        <v>43566</v>
      </c>
      <c r="S24" s="4">
        <v>5000000</v>
      </c>
      <c r="T24" s="1" t="s">
        <v>57</v>
      </c>
      <c r="U24" s="1" t="s">
        <v>45</v>
      </c>
      <c r="V24" s="1">
        <v>170</v>
      </c>
      <c r="W24" s="1">
        <v>800318460</v>
      </c>
      <c r="X24" s="1" t="s">
        <v>36</v>
      </c>
    </row>
    <row r="25" spans="1:24" hidden="1" x14ac:dyDescent="0.25">
      <c r="A25" s="1">
        <v>2023</v>
      </c>
      <c r="B25" s="1">
        <v>930</v>
      </c>
      <c r="C25" s="1" t="s">
        <v>31</v>
      </c>
      <c r="D25" s="1">
        <v>18798</v>
      </c>
      <c r="E25" s="1" t="s">
        <v>23</v>
      </c>
      <c r="F25" s="1">
        <v>87</v>
      </c>
      <c r="G25" s="1" t="s">
        <v>77</v>
      </c>
      <c r="H25" s="2" t="s">
        <v>23</v>
      </c>
      <c r="I25" s="2">
        <v>994000000096</v>
      </c>
      <c r="J25" s="1" t="s">
        <v>32</v>
      </c>
      <c r="K25" s="1">
        <v>80799707</v>
      </c>
      <c r="L25" s="1">
        <v>30206</v>
      </c>
      <c r="M25" s="1" t="s">
        <v>43</v>
      </c>
      <c r="N25" s="3" t="s">
        <v>35</v>
      </c>
      <c r="O25" s="3">
        <v>43522</v>
      </c>
      <c r="P25" s="3">
        <v>43420</v>
      </c>
      <c r="Q25" s="3">
        <v>45278</v>
      </c>
      <c r="R25" s="3">
        <v>45279</v>
      </c>
      <c r="S25" s="4">
        <v>5000000</v>
      </c>
      <c r="T25" s="1" t="s">
        <v>57</v>
      </c>
      <c r="U25" s="1" t="s">
        <v>45</v>
      </c>
      <c r="V25" s="1">
        <v>1109</v>
      </c>
      <c r="W25" s="1">
        <v>800555719</v>
      </c>
      <c r="X25" s="1" t="s">
        <v>36</v>
      </c>
    </row>
    <row r="26" spans="1:24" hidden="1" x14ac:dyDescent="0.25">
      <c r="A26" s="1">
        <v>2019</v>
      </c>
      <c r="B26" s="1">
        <v>930</v>
      </c>
      <c r="C26" s="1" t="s">
        <v>31</v>
      </c>
      <c r="D26" s="1">
        <v>20470</v>
      </c>
      <c r="E26" s="1" t="s">
        <v>23</v>
      </c>
      <c r="F26" s="1">
        <v>87</v>
      </c>
      <c r="G26" s="1" t="s">
        <v>77</v>
      </c>
      <c r="H26" s="2" t="s">
        <v>23</v>
      </c>
      <c r="I26" s="2">
        <v>994000000096</v>
      </c>
      <c r="J26" s="1" t="s">
        <v>32</v>
      </c>
      <c r="K26" s="1">
        <v>2011509</v>
      </c>
      <c r="L26" s="1">
        <v>30208</v>
      </c>
      <c r="M26" s="1" t="s">
        <v>43</v>
      </c>
      <c r="N26" s="3" t="s">
        <v>35</v>
      </c>
      <c r="O26" s="3">
        <v>43563</v>
      </c>
      <c r="P26" s="3">
        <v>43557</v>
      </c>
      <c r="Q26" s="3">
        <v>43710</v>
      </c>
      <c r="R26" s="3">
        <v>43711</v>
      </c>
      <c r="S26" s="4">
        <v>7500000</v>
      </c>
      <c r="T26" s="1" t="s">
        <v>50</v>
      </c>
      <c r="U26" s="1" t="s">
        <v>45</v>
      </c>
      <c r="V26" s="1">
        <v>207</v>
      </c>
      <c r="W26" s="1">
        <v>800339707</v>
      </c>
      <c r="X26" s="1" t="s">
        <v>36</v>
      </c>
    </row>
    <row r="27" spans="1:24" hidden="1" x14ac:dyDescent="0.25">
      <c r="A27" s="1">
        <v>2019</v>
      </c>
      <c r="B27" s="1">
        <v>930</v>
      </c>
      <c r="C27" s="1" t="s">
        <v>31</v>
      </c>
      <c r="D27" s="1">
        <v>20470</v>
      </c>
      <c r="E27" s="1" t="s">
        <v>23</v>
      </c>
      <c r="F27" s="1">
        <v>87</v>
      </c>
      <c r="G27" s="1" t="s">
        <v>77</v>
      </c>
      <c r="H27" s="2" t="s">
        <v>23</v>
      </c>
      <c r="I27" s="2">
        <v>994000000096</v>
      </c>
      <c r="J27" s="1" t="s">
        <v>32</v>
      </c>
      <c r="K27" s="1">
        <v>2011509</v>
      </c>
      <c r="L27" s="1">
        <v>30208</v>
      </c>
      <c r="M27" s="1" t="s">
        <v>43</v>
      </c>
      <c r="N27" s="3" t="s">
        <v>35</v>
      </c>
      <c r="O27" s="3">
        <v>43563</v>
      </c>
      <c r="P27" s="3">
        <v>43557</v>
      </c>
      <c r="Q27" s="3">
        <v>43811</v>
      </c>
      <c r="R27" s="3">
        <v>43815</v>
      </c>
      <c r="S27" s="4">
        <v>7500000</v>
      </c>
      <c r="T27" s="1" t="s">
        <v>62</v>
      </c>
      <c r="U27" s="1" t="s">
        <v>45</v>
      </c>
      <c r="V27" s="1">
        <v>252</v>
      </c>
      <c r="W27" s="1">
        <v>800355509</v>
      </c>
      <c r="X27" s="1" t="s">
        <v>36</v>
      </c>
    </row>
    <row r="28" spans="1:24" hidden="1" x14ac:dyDescent="0.25">
      <c r="A28" s="1">
        <v>2019</v>
      </c>
      <c r="B28" s="1">
        <v>930</v>
      </c>
      <c r="C28" s="1" t="s">
        <v>31</v>
      </c>
      <c r="D28" s="1">
        <v>20470</v>
      </c>
      <c r="E28" s="1" t="s">
        <v>23</v>
      </c>
      <c r="F28" s="1">
        <v>87</v>
      </c>
      <c r="G28" s="1" t="s">
        <v>77</v>
      </c>
      <c r="H28" s="2" t="s">
        <v>23</v>
      </c>
      <c r="I28" s="2">
        <v>994000000096</v>
      </c>
      <c r="J28" s="1" t="s">
        <v>32</v>
      </c>
      <c r="K28" s="1">
        <v>2011509</v>
      </c>
      <c r="L28" s="1">
        <v>30208</v>
      </c>
      <c r="M28" s="1" t="s">
        <v>43</v>
      </c>
      <c r="N28" s="3" t="s">
        <v>35</v>
      </c>
      <c r="O28" s="3">
        <v>43563</v>
      </c>
      <c r="P28" s="3">
        <v>43557</v>
      </c>
      <c r="Q28" s="3">
        <v>43599</v>
      </c>
      <c r="R28" s="3">
        <v>43600</v>
      </c>
      <c r="S28" s="4">
        <v>7500000</v>
      </c>
      <c r="T28" s="1" t="s">
        <v>62</v>
      </c>
      <c r="U28" s="1" t="s">
        <v>45</v>
      </c>
      <c r="V28" s="1">
        <v>175</v>
      </c>
      <c r="W28" s="1">
        <v>800322322</v>
      </c>
      <c r="X28" s="1" t="s">
        <v>36</v>
      </c>
    </row>
    <row r="29" spans="1:24" hidden="1" x14ac:dyDescent="0.25">
      <c r="A29" s="1">
        <v>2020</v>
      </c>
      <c r="B29" s="1">
        <v>930</v>
      </c>
      <c r="C29" s="1" t="s">
        <v>31</v>
      </c>
      <c r="D29" s="1">
        <v>20470</v>
      </c>
      <c r="E29" s="1" t="s">
        <v>23</v>
      </c>
      <c r="F29" s="1">
        <v>87</v>
      </c>
      <c r="G29" s="1" t="s">
        <v>77</v>
      </c>
      <c r="H29" s="2" t="s">
        <v>23</v>
      </c>
      <c r="I29" s="2">
        <v>994000000096</v>
      </c>
      <c r="J29" s="1" t="s">
        <v>32</v>
      </c>
      <c r="K29" s="1">
        <v>2011509</v>
      </c>
      <c r="L29" s="1">
        <v>30208</v>
      </c>
      <c r="M29" s="1" t="s">
        <v>43</v>
      </c>
      <c r="N29" s="3" t="s">
        <v>49</v>
      </c>
      <c r="O29" s="3">
        <v>43563</v>
      </c>
      <c r="P29" s="3">
        <v>43557</v>
      </c>
      <c r="Q29" s="3">
        <v>43886</v>
      </c>
      <c r="R29" s="3">
        <v>43887</v>
      </c>
      <c r="S29" s="4">
        <v>7500000</v>
      </c>
      <c r="T29" s="1" t="s">
        <v>50</v>
      </c>
      <c r="U29" s="1" t="s">
        <v>45</v>
      </c>
      <c r="V29" s="1">
        <v>287</v>
      </c>
      <c r="W29" s="1">
        <v>800366178</v>
      </c>
      <c r="X29" s="1" t="s">
        <v>36</v>
      </c>
    </row>
    <row r="30" spans="1:24" hidden="1" x14ac:dyDescent="0.25">
      <c r="A30" s="1">
        <v>2019</v>
      </c>
      <c r="B30" s="1">
        <v>930</v>
      </c>
      <c r="C30" s="1" t="s">
        <v>31</v>
      </c>
      <c r="D30" s="1">
        <v>20575</v>
      </c>
      <c r="E30" s="1" t="s">
        <v>23</v>
      </c>
      <c r="F30" s="1">
        <v>87</v>
      </c>
      <c r="G30" s="1" t="s">
        <v>77</v>
      </c>
      <c r="H30" s="2" t="s">
        <v>23</v>
      </c>
      <c r="I30" s="2">
        <v>994000000096</v>
      </c>
      <c r="J30" s="1" t="s">
        <v>32</v>
      </c>
      <c r="K30" s="1">
        <v>2011509</v>
      </c>
      <c r="L30" s="1">
        <v>30209</v>
      </c>
      <c r="M30" s="1" t="s">
        <v>43</v>
      </c>
      <c r="N30" s="3" t="s">
        <v>35</v>
      </c>
      <c r="O30" s="3">
        <v>43559</v>
      </c>
      <c r="P30" s="3">
        <v>43550</v>
      </c>
      <c r="Q30" s="3">
        <v>43711</v>
      </c>
      <c r="R30" s="3">
        <v>43713</v>
      </c>
      <c r="S30" s="4">
        <v>21250000</v>
      </c>
      <c r="T30" s="1" t="s">
        <v>51</v>
      </c>
      <c r="U30" s="1" t="s">
        <v>45</v>
      </c>
      <c r="V30" s="1">
        <v>210</v>
      </c>
      <c r="W30" s="1">
        <v>800339758</v>
      </c>
      <c r="X30" s="1" t="s">
        <v>36</v>
      </c>
    </row>
    <row r="31" spans="1:24" hidden="1" x14ac:dyDescent="0.25">
      <c r="A31" s="1">
        <v>2019</v>
      </c>
      <c r="B31" s="1">
        <v>930</v>
      </c>
      <c r="C31" s="1" t="s">
        <v>31</v>
      </c>
      <c r="D31" s="1">
        <v>20575</v>
      </c>
      <c r="E31" s="1" t="s">
        <v>23</v>
      </c>
      <c r="F31" s="1">
        <v>87</v>
      </c>
      <c r="G31" s="1" t="s">
        <v>77</v>
      </c>
      <c r="H31" s="2" t="s">
        <v>23</v>
      </c>
      <c r="I31" s="2">
        <v>994000000096</v>
      </c>
      <c r="J31" s="1" t="s">
        <v>32</v>
      </c>
      <c r="K31" s="1">
        <v>2011509</v>
      </c>
      <c r="L31" s="1">
        <v>30209</v>
      </c>
      <c r="M31" s="1" t="s">
        <v>43</v>
      </c>
      <c r="N31" s="3" t="s">
        <v>35</v>
      </c>
      <c r="O31" s="3">
        <v>43559</v>
      </c>
      <c r="P31" s="3">
        <v>43550</v>
      </c>
      <c r="Q31" s="3">
        <v>43655</v>
      </c>
      <c r="R31" s="3">
        <v>43657</v>
      </c>
      <c r="S31" s="4">
        <v>10000000</v>
      </c>
      <c r="T31" s="1" t="s">
        <v>47</v>
      </c>
      <c r="U31" s="1" t="s">
        <v>45</v>
      </c>
      <c r="V31" s="1">
        <v>181</v>
      </c>
      <c r="W31" s="1">
        <v>800330835</v>
      </c>
      <c r="X31" s="1" t="s">
        <v>36</v>
      </c>
    </row>
    <row r="32" spans="1:24" hidden="1" x14ac:dyDescent="0.25">
      <c r="A32" s="1">
        <v>2019</v>
      </c>
      <c r="B32" s="1">
        <v>930</v>
      </c>
      <c r="C32" s="1" t="s">
        <v>31</v>
      </c>
      <c r="D32" s="1">
        <v>20575</v>
      </c>
      <c r="E32" s="1" t="s">
        <v>23</v>
      </c>
      <c r="F32" s="1">
        <v>87</v>
      </c>
      <c r="G32" s="1" t="s">
        <v>77</v>
      </c>
      <c r="H32" s="2" t="s">
        <v>23</v>
      </c>
      <c r="I32" s="2">
        <v>994000000096</v>
      </c>
      <c r="J32" s="1" t="s">
        <v>32</v>
      </c>
      <c r="K32" s="1">
        <v>2011509</v>
      </c>
      <c r="L32" s="1">
        <v>30209</v>
      </c>
      <c r="M32" s="1" t="s">
        <v>43</v>
      </c>
      <c r="N32" s="3" t="s">
        <v>35</v>
      </c>
      <c r="O32" s="3">
        <v>43559</v>
      </c>
      <c r="P32" s="3">
        <v>43550</v>
      </c>
      <c r="Q32" s="3">
        <v>43767</v>
      </c>
      <c r="R32" s="3">
        <v>43769</v>
      </c>
      <c r="S32" s="4">
        <v>7000000</v>
      </c>
      <c r="T32" s="1" t="s">
        <v>57</v>
      </c>
      <c r="U32" s="1" t="s">
        <v>45</v>
      </c>
      <c r="V32" s="1">
        <v>238</v>
      </c>
      <c r="W32" s="1">
        <v>800348650</v>
      </c>
      <c r="X32" s="1" t="s">
        <v>36</v>
      </c>
    </row>
    <row r="33" spans="1:24" hidden="1" x14ac:dyDescent="0.25">
      <c r="A33" s="1">
        <v>2020</v>
      </c>
      <c r="B33" s="1">
        <v>930</v>
      </c>
      <c r="C33" s="1" t="s">
        <v>31</v>
      </c>
      <c r="D33" s="1">
        <v>20575</v>
      </c>
      <c r="E33" s="1" t="s">
        <v>23</v>
      </c>
      <c r="F33" s="1">
        <v>87</v>
      </c>
      <c r="G33" s="1" t="s">
        <v>77</v>
      </c>
      <c r="H33" s="2" t="s">
        <v>23</v>
      </c>
      <c r="I33" s="2">
        <v>994000000096</v>
      </c>
      <c r="J33" s="1" t="s">
        <v>32</v>
      </c>
      <c r="K33" s="1">
        <v>2011509</v>
      </c>
      <c r="L33" s="1">
        <v>30209</v>
      </c>
      <c r="M33" s="1" t="s">
        <v>43</v>
      </c>
      <c r="N33" s="3" t="s">
        <v>35</v>
      </c>
      <c r="O33" s="3">
        <v>43559</v>
      </c>
      <c r="P33" s="3">
        <v>43550</v>
      </c>
      <c r="Q33" s="3">
        <v>43852</v>
      </c>
      <c r="R33" s="3">
        <v>43853</v>
      </c>
      <c r="S33" s="4">
        <v>5000000</v>
      </c>
      <c r="T33" s="1" t="s">
        <v>50</v>
      </c>
      <c r="U33" s="1" t="s">
        <v>45</v>
      </c>
      <c r="V33" s="1">
        <v>266</v>
      </c>
      <c r="W33" s="1">
        <v>800361526</v>
      </c>
      <c r="X33" s="1" t="s">
        <v>36</v>
      </c>
    </row>
    <row r="34" spans="1:24" hidden="1" x14ac:dyDescent="0.25">
      <c r="A34" s="1">
        <v>2021</v>
      </c>
      <c r="B34" s="1">
        <v>930</v>
      </c>
      <c r="C34" s="1" t="s">
        <v>31</v>
      </c>
      <c r="D34" s="1">
        <v>20575</v>
      </c>
      <c r="E34" s="1" t="s">
        <v>23</v>
      </c>
      <c r="F34" s="1">
        <v>87</v>
      </c>
      <c r="G34" s="1" t="s">
        <v>77</v>
      </c>
      <c r="H34" s="2" t="s">
        <v>23</v>
      </c>
      <c r="I34" s="2">
        <v>994000000096</v>
      </c>
      <c r="J34" s="1" t="s">
        <v>32</v>
      </c>
      <c r="K34" s="1">
        <v>2011509</v>
      </c>
      <c r="L34" s="1">
        <v>30209</v>
      </c>
      <c r="M34" s="1" t="s">
        <v>43</v>
      </c>
      <c r="N34" s="3" t="s">
        <v>49</v>
      </c>
      <c r="O34" s="3">
        <v>43559</v>
      </c>
      <c r="P34" s="3">
        <v>43550</v>
      </c>
      <c r="Q34" s="3">
        <v>44532</v>
      </c>
      <c r="R34" s="3">
        <v>44533</v>
      </c>
      <c r="S34" s="4">
        <v>7000000</v>
      </c>
      <c r="T34" s="1" t="s">
        <v>57</v>
      </c>
      <c r="U34" s="1" t="s">
        <v>45</v>
      </c>
      <c r="V34" s="1">
        <v>543</v>
      </c>
      <c r="W34" s="1">
        <v>800453694</v>
      </c>
      <c r="X34" s="1" t="s">
        <v>36</v>
      </c>
    </row>
    <row r="35" spans="1:24" hidden="1" x14ac:dyDescent="0.25">
      <c r="A35" s="1">
        <v>2021</v>
      </c>
      <c r="B35" s="1">
        <v>930</v>
      </c>
      <c r="C35" s="1" t="s">
        <v>31</v>
      </c>
      <c r="D35" s="1">
        <v>20575</v>
      </c>
      <c r="E35" s="1" t="s">
        <v>23</v>
      </c>
      <c r="F35" s="1">
        <v>87</v>
      </c>
      <c r="G35" s="1" t="s">
        <v>77</v>
      </c>
      <c r="H35" s="2" t="s">
        <v>23</v>
      </c>
      <c r="I35" s="2">
        <v>994000000096</v>
      </c>
      <c r="J35" s="1" t="s">
        <v>32</v>
      </c>
      <c r="K35" s="1">
        <v>2011509</v>
      </c>
      <c r="L35" s="1">
        <v>30209</v>
      </c>
      <c r="M35" s="1" t="s">
        <v>43</v>
      </c>
      <c r="N35" s="3" t="s">
        <v>49</v>
      </c>
      <c r="O35" s="3">
        <v>43559</v>
      </c>
      <c r="P35" s="3">
        <v>43550</v>
      </c>
      <c r="Q35" s="3">
        <v>44411</v>
      </c>
      <c r="R35" s="3">
        <v>44428</v>
      </c>
      <c r="S35" s="4">
        <v>21250000</v>
      </c>
      <c r="T35" s="1" t="s">
        <v>51</v>
      </c>
      <c r="U35" s="1" t="s">
        <v>45</v>
      </c>
      <c r="V35" s="1">
        <v>449</v>
      </c>
      <c r="W35" s="1">
        <v>800436889</v>
      </c>
      <c r="X35" s="1" t="s">
        <v>36</v>
      </c>
    </row>
    <row r="36" spans="1:24" hidden="1" x14ac:dyDescent="0.25">
      <c r="A36" s="1">
        <v>2022</v>
      </c>
      <c r="B36" s="1">
        <v>930</v>
      </c>
      <c r="C36" s="1" t="s">
        <v>31</v>
      </c>
      <c r="D36" s="1">
        <v>20575</v>
      </c>
      <c r="E36" s="1" t="s">
        <v>23</v>
      </c>
      <c r="F36" s="1">
        <v>87</v>
      </c>
      <c r="G36" s="1" t="s">
        <v>77</v>
      </c>
      <c r="H36" s="2" t="s">
        <v>23</v>
      </c>
      <c r="I36" s="2">
        <v>994000000096</v>
      </c>
      <c r="J36" s="1" t="s">
        <v>32</v>
      </c>
      <c r="K36" s="1">
        <v>2011509</v>
      </c>
      <c r="L36" s="1">
        <v>30209</v>
      </c>
      <c r="M36" s="1" t="s">
        <v>43</v>
      </c>
      <c r="N36" s="3" t="s">
        <v>49</v>
      </c>
      <c r="O36" s="3">
        <v>43559</v>
      </c>
      <c r="P36" s="3">
        <v>43550</v>
      </c>
      <c r="Q36" s="3">
        <v>44685</v>
      </c>
      <c r="R36" s="3">
        <v>44686</v>
      </c>
      <c r="S36" s="4">
        <v>10000000</v>
      </c>
      <c r="T36" s="1" t="s">
        <v>47</v>
      </c>
      <c r="U36" s="1" t="s">
        <v>45</v>
      </c>
      <c r="V36" s="1">
        <v>617</v>
      </c>
      <c r="W36" s="1">
        <v>800472229</v>
      </c>
      <c r="X36" s="1" t="s">
        <v>36</v>
      </c>
    </row>
    <row r="37" spans="1:24" hidden="1" x14ac:dyDescent="0.25">
      <c r="A37" s="1">
        <v>2023</v>
      </c>
      <c r="B37" s="1">
        <v>930</v>
      </c>
      <c r="C37" s="1" t="s">
        <v>31</v>
      </c>
      <c r="D37" s="1">
        <v>20575</v>
      </c>
      <c r="E37" s="1" t="s">
        <v>23</v>
      </c>
      <c r="F37" s="1">
        <v>87</v>
      </c>
      <c r="G37" s="1" t="s">
        <v>77</v>
      </c>
      <c r="H37" s="2" t="s">
        <v>23</v>
      </c>
      <c r="I37" s="2">
        <v>994000000096</v>
      </c>
      <c r="J37" s="1" t="s">
        <v>32</v>
      </c>
      <c r="K37" s="1">
        <v>80799707</v>
      </c>
      <c r="L37" s="1">
        <v>30209</v>
      </c>
      <c r="M37" s="1" t="s">
        <v>43</v>
      </c>
      <c r="N37" s="3" t="s">
        <v>49</v>
      </c>
      <c r="O37" s="3">
        <v>43559</v>
      </c>
      <c r="P37" s="3">
        <v>43550</v>
      </c>
      <c r="Q37" s="3">
        <v>45132</v>
      </c>
      <c r="R37" s="3">
        <v>45132</v>
      </c>
      <c r="S37" s="4">
        <v>5000000</v>
      </c>
      <c r="T37" s="1" t="s">
        <v>50</v>
      </c>
      <c r="U37" s="1" t="s">
        <v>45</v>
      </c>
      <c r="V37" s="1">
        <v>988</v>
      </c>
      <c r="W37" s="1">
        <v>800533681</v>
      </c>
      <c r="X37" s="1" t="s">
        <v>36</v>
      </c>
    </row>
    <row r="38" spans="1:24" hidden="1" x14ac:dyDescent="0.25">
      <c r="A38" s="1">
        <v>2021</v>
      </c>
      <c r="B38" s="1">
        <v>930</v>
      </c>
      <c r="C38" s="1" t="s">
        <v>31</v>
      </c>
      <c r="D38" s="1">
        <v>22587</v>
      </c>
      <c r="E38" s="1" t="s">
        <v>23</v>
      </c>
      <c r="F38" s="1">
        <v>87</v>
      </c>
      <c r="G38" s="1" t="s">
        <v>77</v>
      </c>
      <c r="H38" s="2" t="s">
        <v>23</v>
      </c>
      <c r="I38" s="2">
        <v>994000000096</v>
      </c>
      <c r="J38" s="1" t="s">
        <v>32</v>
      </c>
      <c r="K38" s="1">
        <v>2011509</v>
      </c>
      <c r="L38" s="1">
        <v>30215</v>
      </c>
      <c r="M38" s="1" t="s">
        <v>43</v>
      </c>
      <c r="N38" s="3" t="s">
        <v>35</v>
      </c>
      <c r="O38" s="3">
        <v>43608</v>
      </c>
      <c r="P38" s="3">
        <v>43570</v>
      </c>
      <c r="Q38" s="3">
        <v>44280</v>
      </c>
      <c r="R38" s="3">
        <v>44281</v>
      </c>
      <c r="S38" s="4">
        <v>1970916</v>
      </c>
      <c r="T38" s="1" t="s">
        <v>46</v>
      </c>
      <c r="U38" s="1" t="s">
        <v>45</v>
      </c>
      <c r="V38" s="1">
        <v>399</v>
      </c>
      <c r="W38" s="1">
        <v>800418590</v>
      </c>
      <c r="X38" s="1" t="s">
        <v>36</v>
      </c>
    </row>
    <row r="39" spans="1:24" hidden="1" x14ac:dyDescent="0.25">
      <c r="A39" s="1">
        <v>2022</v>
      </c>
      <c r="B39" s="1">
        <v>930</v>
      </c>
      <c r="C39" s="1" t="s">
        <v>31</v>
      </c>
      <c r="D39" s="1">
        <v>22587</v>
      </c>
      <c r="E39" s="1" t="s">
        <v>23</v>
      </c>
      <c r="F39" s="1">
        <v>87</v>
      </c>
      <c r="G39" s="1" t="s">
        <v>77</v>
      </c>
      <c r="H39" s="2" t="s">
        <v>23</v>
      </c>
      <c r="I39" s="2">
        <v>994000000096</v>
      </c>
      <c r="J39" s="1" t="s">
        <v>32</v>
      </c>
      <c r="K39" s="1">
        <v>2011509</v>
      </c>
      <c r="L39" s="1">
        <v>30215</v>
      </c>
      <c r="M39" s="1" t="s">
        <v>43</v>
      </c>
      <c r="N39" s="3" t="s">
        <v>49</v>
      </c>
      <c r="O39" s="3">
        <v>43608</v>
      </c>
      <c r="P39" s="3">
        <v>43570</v>
      </c>
      <c r="Q39" s="3">
        <v>44743</v>
      </c>
      <c r="R39" s="3">
        <v>44747</v>
      </c>
      <c r="S39" s="4">
        <v>1970916</v>
      </c>
      <c r="T39" s="1" t="s">
        <v>46</v>
      </c>
      <c r="U39" s="1" t="s">
        <v>45</v>
      </c>
      <c r="V39" s="1">
        <v>641</v>
      </c>
      <c r="W39" s="1">
        <v>800479928</v>
      </c>
      <c r="X39" s="1" t="s">
        <v>36</v>
      </c>
    </row>
    <row r="40" spans="1:24" hidden="1" x14ac:dyDescent="0.25">
      <c r="A40" s="1">
        <v>2019</v>
      </c>
      <c r="B40" s="1">
        <v>930</v>
      </c>
      <c r="C40" s="1" t="s">
        <v>31</v>
      </c>
      <c r="D40" s="1">
        <v>23544</v>
      </c>
      <c r="E40" s="1" t="s">
        <v>23</v>
      </c>
      <c r="F40" s="1">
        <v>87</v>
      </c>
      <c r="G40" s="1" t="s">
        <v>77</v>
      </c>
      <c r="H40" s="2" t="s">
        <v>23</v>
      </c>
      <c r="I40" s="2">
        <v>994000000096</v>
      </c>
      <c r="J40" s="1" t="s">
        <v>32</v>
      </c>
      <c r="K40" s="1">
        <v>2011509</v>
      </c>
      <c r="L40" s="1">
        <v>30221</v>
      </c>
      <c r="M40" s="1" t="s">
        <v>43</v>
      </c>
      <c r="N40" s="3" t="s">
        <v>35</v>
      </c>
      <c r="O40" s="3">
        <v>43626</v>
      </c>
      <c r="P40" s="3">
        <v>43572</v>
      </c>
      <c r="Q40" s="3">
        <v>43710</v>
      </c>
      <c r="R40" s="3">
        <v>43711</v>
      </c>
      <c r="S40" s="4">
        <v>10000000</v>
      </c>
      <c r="T40" s="1" t="s">
        <v>50</v>
      </c>
      <c r="U40" s="1" t="s">
        <v>45</v>
      </c>
      <c r="V40" s="1">
        <v>208</v>
      </c>
      <c r="W40" s="1">
        <v>800339708</v>
      </c>
      <c r="X40" s="1" t="s">
        <v>36</v>
      </c>
    </row>
    <row r="41" spans="1:24" hidden="1" x14ac:dyDescent="0.25">
      <c r="A41" s="1">
        <v>2019</v>
      </c>
      <c r="B41" s="1">
        <v>930</v>
      </c>
      <c r="C41" s="1" t="s">
        <v>31</v>
      </c>
      <c r="D41" s="1">
        <v>23544</v>
      </c>
      <c r="E41" s="1" t="s">
        <v>23</v>
      </c>
      <c r="F41" s="1">
        <v>87</v>
      </c>
      <c r="G41" s="1" t="s">
        <v>77</v>
      </c>
      <c r="H41" s="2" t="s">
        <v>23</v>
      </c>
      <c r="I41" s="2">
        <v>994000000096</v>
      </c>
      <c r="J41" s="1" t="s">
        <v>32</v>
      </c>
      <c r="K41" s="1">
        <v>2011509</v>
      </c>
      <c r="L41" s="1">
        <v>30221</v>
      </c>
      <c r="M41" s="1" t="s">
        <v>43</v>
      </c>
      <c r="N41" s="3" t="s">
        <v>35</v>
      </c>
      <c r="O41" s="3">
        <v>43626</v>
      </c>
      <c r="P41" s="3">
        <v>43572</v>
      </c>
      <c r="Q41" s="3">
        <v>43699</v>
      </c>
      <c r="R41" s="3">
        <v>43700</v>
      </c>
      <c r="S41" s="4">
        <v>8928572</v>
      </c>
      <c r="T41" s="1" t="s">
        <v>47</v>
      </c>
      <c r="U41" s="1" t="s">
        <v>45</v>
      </c>
      <c r="V41" s="1">
        <v>199</v>
      </c>
      <c r="W41" s="1">
        <v>800337756</v>
      </c>
      <c r="X41" s="1" t="s">
        <v>36</v>
      </c>
    </row>
    <row r="42" spans="1:24" hidden="1" x14ac:dyDescent="0.25">
      <c r="A42" s="1">
        <v>2019</v>
      </c>
      <c r="B42" s="1">
        <v>930</v>
      </c>
      <c r="C42" s="1" t="s">
        <v>31</v>
      </c>
      <c r="D42" s="1">
        <v>23544</v>
      </c>
      <c r="E42" s="1" t="s">
        <v>23</v>
      </c>
      <c r="F42" s="1">
        <v>87</v>
      </c>
      <c r="G42" s="1" t="s">
        <v>77</v>
      </c>
      <c r="H42" s="2" t="s">
        <v>23</v>
      </c>
      <c r="I42" s="2">
        <v>994000000096</v>
      </c>
      <c r="J42" s="1" t="s">
        <v>32</v>
      </c>
      <c r="K42" s="1">
        <v>2011509</v>
      </c>
      <c r="L42" s="1">
        <v>30221</v>
      </c>
      <c r="M42" s="1" t="s">
        <v>43</v>
      </c>
      <c r="N42" s="3" t="s">
        <v>35</v>
      </c>
      <c r="O42" s="3">
        <v>43626</v>
      </c>
      <c r="P42" s="3">
        <v>43572</v>
      </c>
      <c r="Q42" s="3">
        <v>43662</v>
      </c>
      <c r="R42" s="3">
        <v>43662</v>
      </c>
      <c r="S42" s="4">
        <v>19800000</v>
      </c>
      <c r="T42" s="1" t="s">
        <v>57</v>
      </c>
      <c r="U42" s="1" t="s">
        <v>45</v>
      </c>
      <c r="V42" s="1">
        <v>188</v>
      </c>
      <c r="W42" s="1">
        <v>800331911</v>
      </c>
      <c r="X42" s="1" t="s">
        <v>36</v>
      </c>
    </row>
    <row r="43" spans="1:24" hidden="1" x14ac:dyDescent="0.25">
      <c r="A43" s="1">
        <v>2019</v>
      </c>
      <c r="B43" s="1">
        <v>930</v>
      </c>
      <c r="C43" s="1" t="s">
        <v>31</v>
      </c>
      <c r="D43" s="1">
        <v>23546</v>
      </c>
      <c r="E43" s="1" t="s">
        <v>23</v>
      </c>
      <c r="F43" s="1">
        <v>87</v>
      </c>
      <c r="G43" s="1" t="s">
        <v>77</v>
      </c>
      <c r="H43" s="2" t="s">
        <v>23</v>
      </c>
      <c r="I43" s="2">
        <v>994000000096</v>
      </c>
      <c r="J43" s="1" t="s">
        <v>32</v>
      </c>
      <c r="K43" s="1">
        <v>2011509</v>
      </c>
      <c r="L43" s="1">
        <v>30222</v>
      </c>
      <c r="M43" s="1" t="s">
        <v>43</v>
      </c>
      <c r="N43" s="3" t="s">
        <v>35</v>
      </c>
      <c r="O43" s="3">
        <v>43626</v>
      </c>
      <c r="P43" s="3">
        <v>43572</v>
      </c>
      <c r="Q43" s="3">
        <v>43711</v>
      </c>
      <c r="R43" s="3">
        <v>43718</v>
      </c>
      <c r="S43" s="4">
        <v>21250000</v>
      </c>
      <c r="T43" s="1" t="s">
        <v>51</v>
      </c>
      <c r="U43" s="1" t="s">
        <v>45</v>
      </c>
      <c r="V43" s="1">
        <v>212</v>
      </c>
      <c r="W43" s="1">
        <v>800339763</v>
      </c>
      <c r="X43" s="1" t="s">
        <v>36</v>
      </c>
    </row>
    <row r="44" spans="1:24" hidden="1" x14ac:dyDescent="0.25">
      <c r="A44" s="1">
        <v>2019</v>
      </c>
      <c r="B44" s="1">
        <v>930</v>
      </c>
      <c r="C44" s="1" t="s">
        <v>31</v>
      </c>
      <c r="D44" s="1">
        <v>23546</v>
      </c>
      <c r="E44" s="1" t="s">
        <v>23</v>
      </c>
      <c r="F44" s="1">
        <v>87</v>
      </c>
      <c r="G44" s="1" t="s">
        <v>77</v>
      </c>
      <c r="H44" s="2" t="s">
        <v>23</v>
      </c>
      <c r="I44" s="2">
        <v>994000000096</v>
      </c>
      <c r="J44" s="1" t="s">
        <v>32</v>
      </c>
      <c r="K44" s="1">
        <v>2011509</v>
      </c>
      <c r="L44" s="1">
        <v>30222</v>
      </c>
      <c r="M44" s="1" t="s">
        <v>43</v>
      </c>
      <c r="N44" s="3" t="s">
        <v>35</v>
      </c>
      <c r="O44" s="3">
        <v>43626</v>
      </c>
      <c r="P44" s="3">
        <v>43572</v>
      </c>
      <c r="Q44" s="3">
        <v>43784</v>
      </c>
      <c r="R44" s="3">
        <v>43787</v>
      </c>
      <c r="S44" s="4">
        <v>6000000</v>
      </c>
      <c r="T44" s="1" t="s">
        <v>65</v>
      </c>
      <c r="U44" s="1" t="s">
        <v>45</v>
      </c>
      <c r="V44" s="1">
        <v>243</v>
      </c>
      <c r="W44" s="1">
        <v>800351023</v>
      </c>
      <c r="X44" s="1" t="s">
        <v>36</v>
      </c>
    </row>
    <row r="45" spans="1:24" hidden="1" x14ac:dyDescent="0.25">
      <c r="A45" s="1">
        <v>2019</v>
      </c>
      <c r="B45" s="1">
        <v>930</v>
      </c>
      <c r="C45" s="1" t="s">
        <v>31</v>
      </c>
      <c r="D45" s="1">
        <v>23546</v>
      </c>
      <c r="E45" s="1" t="s">
        <v>23</v>
      </c>
      <c r="F45" s="1">
        <v>87</v>
      </c>
      <c r="G45" s="1" t="s">
        <v>77</v>
      </c>
      <c r="H45" s="2" t="s">
        <v>23</v>
      </c>
      <c r="I45" s="2">
        <v>994000000096</v>
      </c>
      <c r="J45" s="1" t="s">
        <v>32</v>
      </c>
      <c r="K45" s="1">
        <v>2011509</v>
      </c>
      <c r="L45" s="1">
        <v>30222</v>
      </c>
      <c r="M45" s="1" t="s">
        <v>43</v>
      </c>
      <c r="N45" s="3" t="s">
        <v>35</v>
      </c>
      <c r="O45" s="3">
        <v>43626</v>
      </c>
      <c r="P45" s="3">
        <v>43572</v>
      </c>
      <c r="Q45" s="3">
        <v>43699</v>
      </c>
      <c r="R45" s="3">
        <v>43700</v>
      </c>
      <c r="S45" s="4">
        <v>8928572</v>
      </c>
      <c r="T45" s="1" t="s">
        <v>47</v>
      </c>
      <c r="U45" s="1" t="s">
        <v>45</v>
      </c>
      <c r="V45" s="1">
        <v>200</v>
      </c>
      <c r="W45" s="1">
        <v>800337760</v>
      </c>
      <c r="X45" s="1" t="s">
        <v>36</v>
      </c>
    </row>
    <row r="46" spans="1:24" hidden="1" x14ac:dyDescent="0.25">
      <c r="A46" s="1">
        <v>2019</v>
      </c>
      <c r="B46" s="1">
        <v>930</v>
      </c>
      <c r="C46" s="1" t="s">
        <v>31</v>
      </c>
      <c r="D46" s="1">
        <v>23546</v>
      </c>
      <c r="E46" s="1" t="s">
        <v>23</v>
      </c>
      <c r="F46" s="1">
        <v>87</v>
      </c>
      <c r="G46" s="1" t="s">
        <v>77</v>
      </c>
      <c r="H46" s="2" t="s">
        <v>23</v>
      </c>
      <c r="I46" s="2">
        <v>994000000096</v>
      </c>
      <c r="J46" s="1" t="s">
        <v>32</v>
      </c>
      <c r="K46" s="1">
        <v>2011509</v>
      </c>
      <c r="L46" s="1">
        <v>30222</v>
      </c>
      <c r="M46" s="1" t="s">
        <v>43</v>
      </c>
      <c r="N46" s="3" t="s">
        <v>35</v>
      </c>
      <c r="O46" s="3">
        <v>43626</v>
      </c>
      <c r="P46" s="3">
        <v>43572</v>
      </c>
      <c r="Q46" s="3">
        <v>43683</v>
      </c>
      <c r="R46" s="3">
        <v>43683</v>
      </c>
      <c r="S46" s="4">
        <v>6000000</v>
      </c>
      <c r="T46" s="1" t="s">
        <v>57</v>
      </c>
      <c r="U46" s="1" t="s">
        <v>45</v>
      </c>
      <c r="V46" s="1">
        <v>193</v>
      </c>
      <c r="W46" s="1">
        <v>800335470</v>
      </c>
      <c r="X46" s="1" t="s">
        <v>36</v>
      </c>
    </row>
    <row r="47" spans="1:24" hidden="1" x14ac:dyDescent="0.25">
      <c r="A47" s="1">
        <v>2023</v>
      </c>
      <c r="B47" s="1">
        <v>930</v>
      </c>
      <c r="C47" s="1" t="s">
        <v>31</v>
      </c>
      <c r="D47" s="1">
        <v>23546</v>
      </c>
      <c r="E47" s="1" t="s">
        <v>23</v>
      </c>
      <c r="F47" s="1">
        <v>87</v>
      </c>
      <c r="G47" s="1" t="s">
        <v>77</v>
      </c>
      <c r="H47" s="2" t="s">
        <v>23</v>
      </c>
      <c r="I47" s="2">
        <v>994000000096</v>
      </c>
      <c r="J47" s="1" t="s">
        <v>32</v>
      </c>
      <c r="K47" s="1">
        <v>80799707</v>
      </c>
      <c r="L47" s="1">
        <v>30222</v>
      </c>
      <c r="M47" s="1" t="s">
        <v>43</v>
      </c>
      <c r="N47" s="3" t="s">
        <v>35</v>
      </c>
      <c r="O47" s="3">
        <v>43626</v>
      </c>
      <c r="P47" s="3">
        <v>43572</v>
      </c>
      <c r="Q47" s="3">
        <v>45265</v>
      </c>
      <c r="R47" s="3">
        <v>45266</v>
      </c>
      <c r="S47" s="4">
        <v>21250000</v>
      </c>
      <c r="T47" s="1" t="s">
        <v>51</v>
      </c>
      <c r="U47" s="1" t="s">
        <v>45</v>
      </c>
      <c r="V47" s="1">
        <v>1096</v>
      </c>
      <c r="W47" s="1">
        <v>800553827</v>
      </c>
      <c r="X47" s="1" t="s">
        <v>36</v>
      </c>
    </row>
    <row r="48" spans="1:24" hidden="1" x14ac:dyDescent="0.25">
      <c r="A48" s="1">
        <v>2024</v>
      </c>
      <c r="B48" s="1">
        <v>930</v>
      </c>
      <c r="C48" s="1" t="s">
        <v>31</v>
      </c>
      <c r="D48" s="1">
        <v>23546</v>
      </c>
      <c r="E48" s="1" t="s">
        <v>23</v>
      </c>
      <c r="F48" s="1">
        <v>87</v>
      </c>
      <c r="G48" s="1" t="s">
        <v>77</v>
      </c>
      <c r="H48" s="2" t="s">
        <v>23</v>
      </c>
      <c r="I48" s="2">
        <v>994000000096</v>
      </c>
      <c r="J48" s="1" t="s">
        <v>32</v>
      </c>
      <c r="K48" s="1">
        <v>80799707</v>
      </c>
      <c r="L48" s="1">
        <v>30222</v>
      </c>
      <c r="M48" s="1" t="s">
        <v>43</v>
      </c>
      <c r="N48" s="3" t="s">
        <v>35</v>
      </c>
      <c r="O48" s="3">
        <v>43626</v>
      </c>
      <c r="P48" s="3">
        <v>43572</v>
      </c>
      <c r="Q48" s="3">
        <v>45348</v>
      </c>
      <c r="R48" s="3">
        <v>45348</v>
      </c>
      <c r="S48" s="4">
        <v>8928571</v>
      </c>
      <c r="T48" s="1" t="s">
        <v>47</v>
      </c>
      <c r="U48" s="1" t="s">
        <v>45</v>
      </c>
      <c r="V48" s="1">
        <v>1181</v>
      </c>
      <c r="W48" s="1">
        <v>800565721</v>
      </c>
      <c r="X48" s="1" t="s">
        <v>36</v>
      </c>
    </row>
    <row r="49" spans="1:24" hidden="1" x14ac:dyDescent="0.25">
      <c r="A49" s="1">
        <v>2024</v>
      </c>
      <c r="B49" s="1">
        <v>930</v>
      </c>
      <c r="C49" s="1" t="s">
        <v>31</v>
      </c>
      <c r="D49" s="1">
        <v>23546</v>
      </c>
      <c r="E49" s="1" t="s">
        <v>23</v>
      </c>
      <c r="F49" s="1">
        <v>87</v>
      </c>
      <c r="G49" s="1" t="s">
        <v>77</v>
      </c>
      <c r="H49" s="2" t="s">
        <v>23</v>
      </c>
      <c r="I49" s="2">
        <v>994000000096</v>
      </c>
      <c r="J49" s="1" t="s">
        <v>32</v>
      </c>
      <c r="K49" s="1">
        <v>80799707</v>
      </c>
      <c r="L49" s="1">
        <v>30222</v>
      </c>
      <c r="M49" s="1" t="s">
        <v>43</v>
      </c>
      <c r="N49" s="3" t="s">
        <v>35</v>
      </c>
      <c r="O49" s="3">
        <v>43626</v>
      </c>
      <c r="P49" s="3">
        <v>43572</v>
      </c>
      <c r="Q49" s="3">
        <v>45509</v>
      </c>
      <c r="R49" s="3">
        <v>45510</v>
      </c>
      <c r="S49" s="4">
        <v>6000000</v>
      </c>
      <c r="T49" s="1" t="s">
        <v>52</v>
      </c>
      <c r="U49" s="1" t="s">
        <v>45</v>
      </c>
      <c r="V49" s="1">
        <v>1372</v>
      </c>
      <c r="W49" s="1">
        <v>800591102</v>
      </c>
      <c r="X49" s="1" t="s">
        <v>36</v>
      </c>
    </row>
    <row r="50" spans="1:24" hidden="1" x14ac:dyDescent="0.25">
      <c r="A50" s="1">
        <v>2019</v>
      </c>
      <c r="B50" s="1">
        <v>930</v>
      </c>
      <c r="C50" s="1" t="s">
        <v>31</v>
      </c>
      <c r="D50" s="1">
        <v>24020</v>
      </c>
      <c r="E50" s="1" t="s">
        <v>23</v>
      </c>
      <c r="F50" s="1">
        <v>87</v>
      </c>
      <c r="G50" s="1" t="s">
        <v>77</v>
      </c>
      <c r="H50" s="2" t="s">
        <v>23</v>
      </c>
      <c r="I50" s="2">
        <v>994000000096</v>
      </c>
      <c r="J50" s="1" t="s">
        <v>32</v>
      </c>
      <c r="K50" s="1">
        <v>2011509</v>
      </c>
      <c r="L50" s="1">
        <v>30224</v>
      </c>
      <c r="M50" s="1" t="s">
        <v>43</v>
      </c>
      <c r="N50" s="3" t="s">
        <v>35</v>
      </c>
      <c r="O50" s="3">
        <v>43642</v>
      </c>
      <c r="P50" s="3">
        <v>43418</v>
      </c>
      <c r="Q50" s="3">
        <v>43691</v>
      </c>
      <c r="R50" s="3">
        <v>43693</v>
      </c>
      <c r="S50" s="4">
        <v>7500000</v>
      </c>
      <c r="T50" s="1" t="s">
        <v>44</v>
      </c>
      <c r="U50" s="1" t="s">
        <v>45</v>
      </c>
      <c r="V50" s="1">
        <v>194</v>
      </c>
      <c r="W50" s="1">
        <v>800336661</v>
      </c>
      <c r="X50" s="1" t="s">
        <v>36</v>
      </c>
    </row>
    <row r="51" spans="1:24" hidden="1" x14ac:dyDescent="0.25">
      <c r="A51" s="1">
        <v>2019</v>
      </c>
      <c r="B51" s="1">
        <v>930</v>
      </c>
      <c r="C51" s="1" t="s">
        <v>31</v>
      </c>
      <c r="D51" s="1">
        <v>24103</v>
      </c>
      <c r="E51" s="1" t="s">
        <v>23</v>
      </c>
      <c r="F51" s="1">
        <v>87</v>
      </c>
      <c r="G51" s="1" t="s">
        <v>77</v>
      </c>
      <c r="H51" s="2" t="s">
        <v>23</v>
      </c>
      <c r="I51" s="2">
        <v>994000000096</v>
      </c>
      <c r="J51" s="1" t="s">
        <v>32</v>
      </c>
      <c r="K51" s="1">
        <v>2011509</v>
      </c>
      <c r="L51" s="1">
        <v>30227</v>
      </c>
      <c r="M51" s="1" t="s">
        <v>43</v>
      </c>
      <c r="N51" s="3" t="s">
        <v>35</v>
      </c>
      <c r="O51" s="3">
        <v>43644</v>
      </c>
      <c r="P51" s="3">
        <v>43417</v>
      </c>
      <c r="Q51" s="3">
        <v>43720</v>
      </c>
      <c r="R51" s="3">
        <v>43721</v>
      </c>
      <c r="S51" s="4">
        <v>5500000</v>
      </c>
      <c r="T51" s="1" t="s">
        <v>44</v>
      </c>
      <c r="U51" s="1" t="s">
        <v>45</v>
      </c>
      <c r="V51" s="1">
        <v>216</v>
      </c>
      <c r="W51" s="1">
        <v>800341471</v>
      </c>
      <c r="X51" s="1" t="s">
        <v>36</v>
      </c>
    </row>
    <row r="52" spans="1:24" hidden="1" x14ac:dyDescent="0.25">
      <c r="A52" s="1">
        <v>2019</v>
      </c>
      <c r="B52" s="1">
        <v>930</v>
      </c>
      <c r="C52" s="1" t="s">
        <v>31</v>
      </c>
      <c r="D52" s="1">
        <v>24107</v>
      </c>
      <c r="E52" s="1" t="s">
        <v>23</v>
      </c>
      <c r="F52" s="1">
        <v>87</v>
      </c>
      <c r="G52" s="1" t="s">
        <v>77</v>
      </c>
      <c r="H52" s="2" t="s">
        <v>23</v>
      </c>
      <c r="I52" s="2">
        <v>994000000096</v>
      </c>
      <c r="J52" s="1" t="s">
        <v>32</v>
      </c>
      <c r="K52" s="1">
        <v>2011509</v>
      </c>
      <c r="L52" s="1">
        <v>30228</v>
      </c>
      <c r="M52" s="1" t="s">
        <v>43</v>
      </c>
      <c r="N52" s="3" t="s">
        <v>35</v>
      </c>
      <c r="O52" s="3">
        <v>43644</v>
      </c>
      <c r="P52" s="3">
        <v>43451</v>
      </c>
      <c r="Q52" s="3">
        <v>43725</v>
      </c>
      <c r="R52" s="3">
        <v>43726</v>
      </c>
      <c r="S52" s="4">
        <v>6000000</v>
      </c>
      <c r="T52" s="1" t="s">
        <v>44</v>
      </c>
      <c r="U52" s="1" t="s">
        <v>45</v>
      </c>
      <c r="V52" s="1">
        <v>219</v>
      </c>
      <c r="W52" s="1">
        <v>800342099</v>
      </c>
      <c r="X52" s="1" t="s">
        <v>36</v>
      </c>
    </row>
    <row r="53" spans="1:24" hidden="1" x14ac:dyDescent="0.25">
      <c r="A53" s="1">
        <v>2019</v>
      </c>
      <c r="B53" s="1">
        <v>930</v>
      </c>
      <c r="C53" s="1" t="s">
        <v>31</v>
      </c>
      <c r="D53" s="1">
        <v>24588</v>
      </c>
      <c r="E53" s="1" t="s">
        <v>23</v>
      </c>
      <c r="F53" s="1">
        <v>87</v>
      </c>
      <c r="G53" s="1" t="s">
        <v>77</v>
      </c>
      <c r="H53" s="2" t="s">
        <v>23</v>
      </c>
      <c r="I53" s="2">
        <v>994000000096</v>
      </c>
      <c r="J53" s="1" t="s">
        <v>32</v>
      </c>
      <c r="K53" s="1">
        <v>2011509</v>
      </c>
      <c r="L53" s="1">
        <v>30231</v>
      </c>
      <c r="M53" s="1" t="s">
        <v>43</v>
      </c>
      <c r="N53" s="3" t="s">
        <v>49</v>
      </c>
      <c r="O53" s="3">
        <v>43650</v>
      </c>
      <c r="P53" s="3">
        <v>43434</v>
      </c>
      <c r="Q53" s="3">
        <v>43662</v>
      </c>
      <c r="R53" s="3">
        <v>43662</v>
      </c>
      <c r="S53" s="4">
        <v>6000000</v>
      </c>
      <c r="T53" s="1" t="s">
        <v>62</v>
      </c>
      <c r="U53" s="1" t="s">
        <v>45</v>
      </c>
      <c r="V53" s="1">
        <v>187</v>
      </c>
      <c r="W53" s="1">
        <v>800331909</v>
      </c>
      <c r="X53" s="1" t="s">
        <v>36</v>
      </c>
    </row>
    <row r="54" spans="1:24" hidden="1" x14ac:dyDescent="0.25">
      <c r="A54" s="1">
        <v>2019</v>
      </c>
      <c r="B54" s="1">
        <v>930</v>
      </c>
      <c r="C54" s="1" t="s">
        <v>31</v>
      </c>
      <c r="D54" s="1">
        <v>24793</v>
      </c>
      <c r="E54" s="1" t="s">
        <v>23</v>
      </c>
      <c r="F54" s="1">
        <v>87</v>
      </c>
      <c r="G54" s="1" t="s">
        <v>77</v>
      </c>
      <c r="H54" s="2" t="s">
        <v>23</v>
      </c>
      <c r="I54" s="2">
        <v>994000000096</v>
      </c>
      <c r="J54" s="1" t="s">
        <v>32</v>
      </c>
      <c r="K54" s="1">
        <v>2011509</v>
      </c>
      <c r="L54" s="1">
        <v>30232</v>
      </c>
      <c r="M54" s="1" t="s">
        <v>43</v>
      </c>
      <c r="N54" s="3" t="s">
        <v>35</v>
      </c>
      <c r="O54" s="3">
        <v>43656</v>
      </c>
      <c r="P54" s="3">
        <v>43643</v>
      </c>
      <c r="Q54" s="3">
        <v>43728</v>
      </c>
      <c r="R54" s="3">
        <v>43728</v>
      </c>
      <c r="S54" s="4">
        <v>8928571</v>
      </c>
      <c r="T54" s="1" t="s">
        <v>63</v>
      </c>
      <c r="U54" s="1" t="s">
        <v>45</v>
      </c>
      <c r="V54" s="1">
        <v>222</v>
      </c>
      <c r="W54" s="1">
        <v>800342731</v>
      </c>
      <c r="X54" s="1" t="s">
        <v>36</v>
      </c>
    </row>
    <row r="55" spans="1:24" hidden="1" x14ac:dyDescent="0.25">
      <c r="A55" s="1">
        <v>2019</v>
      </c>
      <c r="B55" s="1">
        <v>930</v>
      </c>
      <c r="C55" s="1" t="s">
        <v>31</v>
      </c>
      <c r="D55" s="1">
        <v>24793</v>
      </c>
      <c r="E55" s="1" t="s">
        <v>23</v>
      </c>
      <c r="F55" s="1">
        <v>87</v>
      </c>
      <c r="G55" s="1" t="s">
        <v>77</v>
      </c>
      <c r="H55" s="2" t="s">
        <v>23</v>
      </c>
      <c r="I55" s="2">
        <v>994000000096</v>
      </c>
      <c r="J55" s="1" t="s">
        <v>32</v>
      </c>
      <c r="K55" s="1">
        <v>2011509</v>
      </c>
      <c r="L55" s="1">
        <v>30232</v>
      </c>
      <c r="M55" s="1" t="s">
        <v>43</v>
      </c>
      <c r="N55" s="3" t="s">
        <v>35</v>
      </c>
      <c r="O55" s="3">
        <v>43656</v>
      </c>
      <c r="P55" s="3">
        <v>43643</v>
      </c>
      <c r="Q55" s="3">
        <v>43823</v>
      </c>
      <c r="R55" s="3">
        <v>43825</v>
      </c>
      <c r="S55" s="4">
        <v>5000000</v>
      </c>
      <c r="T55" s="1" t="s">
        <v>66</v>
      </c>
      <c r="U55" s="1" t="s">
        <v>45</v>
      </c>
      <c r="V55" s="1">
        <v>257</v>
      </c>
      <c r="W55" s="1">
        <v>800357886</v>
      </c>
      <c r="X55" s="1" t="s">
        <v>36</v>
      </c>
    </row>
    <row r="56" spans="1:24" hidden="1" x14ac:dyDescent="0.25">
      <c r="A56" s="1">
        <v>2023</v>
      </c>
      <c r="B56" s="1">
        <v>930</v>
      </c>
      <c r="C56" s="1" t="s">
        <v>31</v>
      </c>
      <c r="D56" s="1">
        <v>24793</v>
      </c>
      <c r="E56" s="1" t="s">
        <v>23</v>
      </c>
      <c r="F56" s="1">
        <v>87</v>
      </c>
      <c r="G56" s="1" t="s">
        <v>77</v>
      </c>
      <c r="H56" s="2" t="s">
        <v>23</v>
      </c>
      <c r="I56" s="2">
        <v>994000000096</v>
      </c>
      <c r="J56" s="1" t="s">
        <v>32</v>
      </c>
      <c r="K56" s="1">
        <v>80799707</v>
      </c>
      <c r="L56" s="1">
        <v>30232</v>
      </c>
      <c r="M56" s="1" t="s">
        <v>43</v>
      </c>
      <c r="N56" s="3" t="s">
        <v>35</v>
      </c>
      <c r="O56" s="3">
        <v>43656</v>
      </c>
      <c r="P56" s="3">
        <v>43643</v>
      </c>
      <c r="Q56" s="3">
        <v>45267</v>
      </c>
      <c r="R56" s="3">
        <v>45271</v>
      </c>
      <c r="S56" s="4">
        <v>5000000</v>
      </c>
      <c r="T56" s="1" t="s">
        <v>60</v>
      </c>
      <c r="U56" s="1" t="s">
        <v>45</v>
      </c>
      <c r="V56" s="1">
        <v>1100</v>
      </c>
      <c r="W56" s="1">
        <v>800554175</v>
      </c>
      <c r="X56" s="1" t="s">
        <v>36</v>
      </c>
    </row>
    <row r="57" spans="1:24" hidden="1" x14ac:dyDescent="0.25">
      <c r="A57" s="1">
        <v>2024</v>
      </c>
      <c r="B57" s="1">
        <v>930</v>
      </c>
      <c r="C57" s="1" t="s">
        <v>31</v>
      </c>
      <c r="D57" s="1">
        <v>24793</v>
      </c>
      <c r="E57" s="1" t="s">
        <v>23</v>
      </c>
      <c r="F57" s="1">
        <v>87</v>
      </c>
      <c r="G57" s="1" t="s">
        <v>77</v>
      </c>
      <c r="H57" s="2" t="s">
        <v>23</v>
      </c>
      <c r="I57" s="2">
        <v>994000000096</v>
      </c>
      <c r="J57" s="1" t="s">
        <v>32</v>
      </c>
      <c r="K57" s="1">
        <v>80799707</v>
      </c>
      <c r="L57" s="1">
        <v>30232</v>
      </c>
      <c r="M57" s="1" t="s">
        <v>43</v>
      </c>
      <c r="N57" s="3" t="s">
        <v>35</v>
      </c>
      <c r="O57" s="3">
        <v>43656</v>
      </c>
      <c r="P57" s="3">
        <v>43643</v>
      </c>
      <c r="Q57" s="3">
        <v>45323</v>
      </c>
      <c r="R57" s="3">
        <v>45323</v>
      </c>
      <c r="S57" s="4">
        <v>10625000</v>
      </c>
      <c r="T57" s="1" t="s">
        <v>46</v>
      </c>
      <c r="U57" s="1" t="s">
        <v>45</v>
      </c>
      <c r="V57" s="1">
        <v>1151</v>
      </c>
      <c r="W57" s="1">
        <v>800562446</v>
      </c>
      <c r="X57" s="1" t="s">
        <v>36</v>
      </c>
    </row>
    <row r="58" spans="1:24" hidden="1" x14ac:dyDescent="0.25">
      <c r="A58" s="1">
        <v>2019</v>
      </c>
      <c r="B58" s="1">
        <v>930</v>
      </c>
      <c r="C58" s="1" t="s">
        <v>31</v>
      </c>
      <c r="D58" s="1">
        <v>25022</v>
      </c>
      <c r="E58" s="1" t="s">
        <v>23</v>
      </c>
      <c r="F58" s="1">
        <v>87</v>
      </c>
      <c r="G58" s="1" t="s">
        <v>77</v>
      </c>
      <c r="H58" s="2" t="s">
        <v>23</v>
      </c>
      <c r="I58" s="2">
        <v>994000000096</v>
      </c>
      <c r="J58" s="1" t="s">
        <v>32</v>
      </c>
      <c r="K58" s="1">
        <v>2011509</v>
      </c>
      <c r="L58" s="1">
        <v>30233</v>
      </c>
      <c r="M58" s="1" t="s">
        <v>43</v>
      </c>
      <c r="N58" s="3" t="s">
        <v>35</v>
      </c>
      <c r="O58" s="3">
        <v>43665</v>
      </c>
      <c r="P58" s="3">
        <v>43606</v>
      </c>
      <c r="Q58" s="3">
        <v>43711</v>
      </c>
      <c r="R58" s="3">
        <v>43712</v>
      </c>
      <c r="S58" s="4">
        <v>21250000</v>
      </c>
      <c r="T58" s="1" t="s">
        <v>51</v>
      </c>
      <c r="U58" s="1" t="s">
        <v>45</v>
      </c>
      <c r="V58" s="1">
        <v>211</v>
      </c>
      <c r="W58" s="1">
        <v>800339761</v>
      </c>
      <c r="X58" s="1" t="s">
        <v>36</v>
      </c>
    </row>
    <row r="59" spans="1:24" hidden="1" x14ac:dyDescent="0.25">
      <c r="A59" s="1">
        <v>2019</v>
      </c>
      <c r="B59" s="1">
        <v>930</v>
      </c>
      <c r="C59" s="1" t="s">
        <v>31</v>
      </c>
      <c r="D59" s="1">
        <v>25022</v>
      </c>
      <c r="E59" s="1" t="s">
        <v>23</v>
      </c>
      <c r="F59" s="1">
        <v>87</v>
      </c>
      <c r="G59" s="1" t="s">
        <v>77</v>
      </c>
      <c r="H59" s="2" t="s">
        <v>23</v>
      </c>
      <c r="I59" s="2">
        <v>994000000096</v>
      </c>
      <c r="J59" s="1" t="s">
        <v>32</v>
      </c>
      <c r="K59" s="1">
        <v>2011509</v>
      </c>
      <c r="L59" s="1">
        <v>30233</v>
      </c>
      <c r="M59" s="1" t="s">
        <v>43</v>
      </c>
      <c r="N59" s="3" t="s">
        <v>35</v>
      </c>
      <c r="O59" s="3">
        <v>43665</v>
      </c>
      <c r="P59" s="3">
        <v>43606</v>
      </c>
      <c r="Q59" s="3">
        <v>43699</v>
      </c>
      <c r="R59" s="3">
        <v>43700</v>
      </c>
      <c r="S59" s="4">
        <v>8928572</v>
      </c>
      <c r="T59" s="1" t="s">
        <v>47</v>
      </c>
      <c r="U59" s="1" t="s">
        <v>45</v>
      </c>
      <c r="V59" s="1">
        <v>202</v>
      </c>
      <c r="W59" s="1">
        <v>800337769</v>
      </c>
      <c r="X59" s="1" t="s">
        <v>36</v>
      </c>
    </row>
    <row r="60" spans="1:24" hidden="1" x14ac:dyDescent="0.25">
      <c r="A60" s="1">
        <v>2020</v>
      </c>
      <c r="B60" s="1">
        <v>930</v>
      </c>
      <c r="C60" s="1" t="s">
        <v>31</v>
      </c>
      <c r="D60" s="1">
        <v>25022</v>
      </c>
      <c r="E60" s="1" t="s">
        <v>23</v>
      </c>
      <c r="F60" s="1">
        <v>87</v>
      </c>
      <c r="G60" s="1" t="s">
        <v>77</v>
      </c>
      <c r="H60" s="2" t="s">
        <v>23</v>
      </c>
      <c r="I60" s="2">
        <v>994000000096</v>
      </c>
      <c r="J60" s="1" t="s">
        <v>32</v>
      </c>
      <c r="K60" s="1">
        <v>2011509</v>
      </c>
      <c r="L60" s="1">
        <v>30233</v>
      </c>
      <c r="M60" s="1" t="s">
        <v>43</v>
      </c>
      <c r="N60" s="3" t="s">
        <v>35</v>
      </c>
      <c r="O60" s="3">
        <v>43665</v>
      </c>
      <c r="P60" s="3">
        <v>43606</v>
      </c>
      <c r="Q60" s="3">
        <v>44041</v>
      </c>
      <c r="R60" s="3">
        <v>44042</v>
      </c>
      <c r="S60" s="4">
        <v>5000000</v>
      </c>
      <c r="T60" s="1" t="s">
        <v>50</v>
      </c>
      <c r="U60" s="1" t="s">
        <v>45</v>
      </c>
      <c r="V60" s="1">
        <v>331</v>
      </c>
      <c r="W60" s="1">
        <v>800383698</v>
      </c>
      <c r="X60" s="1" t="s">
        <v>36</v>
      </c>
    </row>
    <row r="61" spans="1:24" hidden="1" x14ac:dyDescent="0.25">
      <c r="A61" s="1">
        <v>2020</v>
      </c>
      <c r="B61" s="1">
        <v>930</v>
      </c>
      <c r="C61" s="1" t="s">
        <v>31</v>
      </c>
      <c r="D61" s="1">
        <v>25022</v>
      </c>
      <c r="E61" s="1" t="s">
        <v>23</v>
      </c>
      <c r="F61" s="1">
        <v>87</v>
      </c>
      <c r="G61" s="1" t="s">
        <v>77</v>
      </c>
      <c r="H61" s="2" t="s">
        <v>23</v>
      </c>
      <c r="I61" s="2">
        <v>994000000096</v>
      </c>
      <c r="J61" s="1" t="s">
        <v>32</v>
      </c>
      <c r="K61" s="1">
        <v>2011509</v>
      </c>
      <c r="L61" s="1">
        <v>30233</v>
      </c>
      <c r="M61" s="1" t="s">
        <v>43</v>
      </c>
      <c r="N61" s="3" t="s">
        <v>35</v>
      </c>
      <c r="O61" s="3">
        <v>43665</v>
      </c>
      <c r="P61" s="3">
        <v>43606</v>
      </c>
      <c r="Q61" s="3">
        <v>43899</v>
      </c>
      <c r="R61" s="3">
        <v>43900</v>
      </c>
      <c r="S61" s="4">
        <v>5000000</v>
      </c>
      <c r="T61" s="1" t="s">
        <v>50</v>
      </c>
      <c r="U61" s="1" t="s">
        <v>45</v>
      </c>
      <c r="V61" s="1">
        <v>293</v>
      </c>
      <c r="W61" s="1">
        <v>800368147</v>
      </c>
      <c r="X61" s="1" t="s">
        <v>36</v>
      </c>
    </row>
    <row r="62" spans="1:24" hidden="1" x14ac:dyDescent="0.25">
      <c r="A62" s="1">
        <v>2023</v>
      </c>
      <c r="B62" s="1">
        <v>930</v>
      </c>
      <c r="C62" s="1" t="s">
        <v>31</v>
      </c>
      <c r="D62" s="1">
        <v>25022</v>
      </c>
      <c r="E62" s="1" t="s">
        <v>23</v>
      </c>
      <c r="F62" s="1">
        <v>87</v>
      </c>
      <c r="G62" s="1" t="s">
        <v>77</v>
      </c>
      <c r="H62" s="2" t="s">
        <v>23</v>
      </c>
      <c r="I62" s="2">
        <v>994000000096</v>
      </c>
      <c r="J62" s="1" t="s">
        <v>32</v>
      </c>
      <c r="K62" s="1">
        <v>80799707</v>
      </c>
      <c r="L62" s="1">
        <v>30233</v>
      </c>
      <c r="M62" s="1" t="s">
        <v>43</v>
      </c>
      <c r="N62" s="3" t="s">
        <v>35</v>
      </c>
      <c r="O62" s="3">
        <v>43665</v>
      </c>
      <c r="P62" s="3">
        <v>43606</v>
      </c>
      <c r="Q62" s="3">
        <v>45082</v>
      </c>
      <c r="R62" s="3">
        <v>45085</v>
      </c>
      <c r="S62" s="4">
        <v>21250000</v>
      </c>
      <c r="T62" s="1" t="s">
        <v>51</v>
      </c>
      <c r="U62" s="1" t="s">
        <v>45</v>
      </c>
      <c r="V62" s="1">
        <v>940</v>
      </c>
      <c r="W62" s="1">
        <v>800526573</v>
      </c>
      <c r="X62" s="1" t="s">
        <v>36</v>
      </c>
    </row>
    <row r="63" spans="1:24" hidden="1" x14ac:dyDescent="0.25">
      <c r="A63" s="1">
        <v>2023</v>
      </c>
      <c r="B63" s="1">
        <v>930</v>
      </c>
      <c r="C63" s="1" t="s">
        <v>31</v>
      </c>
      <c r="D63" s="1">
        <v>25022</v>
      </c>
      <c r="E63" s="1" t="s">
        <v>23</v>
      </c>
      <c r="F63" s="1">
        <v>87</v>
      </c>
      <c r="G63" s="1" t="s">
        <v>77</v>
      </c>
      <c r="H63" s="2" t="s">
        <v>23</v>
      </c>
      <c r="I63" s="2">
        <v>994000000096</v>
      </c>
      <c r="J63" s="1" t="s">
        <v>32</v>
      </c>
      <c r="K63" s="1">
        <v>80799707</v>
      </c>
      <c r="L63" s="1">
        <v>30233</v>
      </c>
      <c r="M63" s="1" t="s">
        <v>43</v>
      </c>
      <c r="N63" s="3" t="s">
        <v>35</v>
      </c>
      <c r="O63" s="3">
        <v>43665</v>
      </c>
      <c r="P63" s="3">
        <v>43606</v>
      </c>
      <c r="Q63" s="3">
        <v>45219</v>
      </c>
      <c r="R63" s="3">
        <v>45222</v>
      </c>
      <c r="S63" s="4">
        <v>10000000</v>
      </c>
      <c r="T63" s="1" t="s">
        <v>50</v>
      </c>
      <c r="U63" s="1" t="s">
        <v>45</v>
      </c>
      <c r="V63" s="1">
        <v>1060</v>
      </c>
      <c r="W63" s="1">
        <v>800546914</v>
      </c>
      <c r="X63" s="1" t="s">
        <v>36</v>
      </c>
    </row>
    <row r="64" spans="1:24" hidden="1" x14ac:dyDescent="0.25">
      <c r="A64" s="1">
        <v>2023</v>
      </c>
      <c r="B64" s="1">
        <v>930</v>
      </c>
      <c r="C64" s="1" t="s">
        <v>31</v>
      </c>
      <c r="D64" s="1">
        <v>25022</v>
      </c>
      <c r="E64" s="1" t="s">
        <v>23</v>
      </c>
      <c r="F64" s="1">
        <v>87</v>
      </c>
      <c r="G64" s="1" t="s">
        <v>77</v>
      </c>
      <c r="H64" s="2" t="s">
        <v>23</v>
      </c>
      <c r="I64" s="2">
        <v>994000000096</v>
      </c>
      <c r="J64" s="1" t="s">
        <v>32</v>
      </c>
      <c r="K64" s="1">
        <v>80799707</v>
      </c>
      <c r="L64" s="1">
        <v>30233</v>
      </c>
      <c r="M64" s="1" t="s">
        <v>43</v>
      </c>
      <c r="N64" s="3" t="s">
        <v>35</v>
      </c>
      <c r="O64" s="3">
        <v>43665</v>
      </c>
      <c r="P64" s="3">
        <v>43606</v>
      </c>
      <c r="Q64" s="3">
        <v>45267</v>
      </c>
      <c r="R64" s="3">
        <v>45271</v>
      </c>
      <c r="S64" s="4">
        <v>8928571</v>
      </c>
      <c r="T64" s="1" t="s">
        <v>47</v>
      </c>
      <c r="U64" s="1" t="s">
        <v>45</v>
      </c>
      <c r="V64" s="1">
        <v>1099</v>
      </c>
      <c r="W64" s="1">
        <v>800554173</v>
      </c>
      <c r="X64" s="1" t="s">
        <v>36</v>
      </c>
    </row>
    <row r="65" spans="1:24" hidden="1" x14ac:dyDescent="0.25">
      <c r="A65" s="1">
        <v>2019</v>
      </c>
      <c r="B65" s="1">
        <v>930</v>
      </c>
      <c r="C65" s="1" t="s">
        <v>31</v>
      </c>
      <c r="D65" s="1">
        <v>25208</v>
      </c>
      <c r="E65" s="1" t="s">
        <v>23</v>
      </c>
      <c r="F65" s="1">
        <v>87</v>
      </c>
      <c r="G65" s="1" t="s">
        <v>77</v>
      </c>
      <c r="H65" s="2" t="s">
        <v>23</v>
      </c>
      <c r="I65" s="2">
        <v>994000000096</v>
      </c>
      <c r="J65" s="1" t="s">
        <v>32</v>
      </c>
      <c r="K65" s="1">
        <v>2011509</v>
      </c>
      <c r="L65" s="1">
        <v>30237</v>
      </c>
      <c r="M65" s="1" t="s">
        <v>43</v>
      </c>
      <c r="N65" s="3" t="s">
        <v>35</v>
      </c>
      <c r="O65" s="3">
        <v>43668</v>
      </c>
      <c r="P65" s="3">
        <v>43587</v>
      </c>
      <c r="Q65" s="3">
        <v>43699</v>
      </c>
      <c r="R65" s="3">
        <v>43700</v>
      </c>
      <c r="S65" s="4">
        <v>8928572</v>
      </c>
      <c r="T65" s="1" t="s">
        <v>47</v>
      </c>
      <c r="U65" s="1" t="s">
        <v>45</v>
      </c>
      <c r="V65" s="1">
        <v>201</v>
      </c>
      <c r="W65" s="1">
        <v>800337766</v>
      </c>
      <c r="X65" s="1" t="s">
        <v>36</v>
      </c>
    </row>
    <row r="66" spans="1:24" hidden="1" x14ac:dyDescent="0.25">
      <c r="A66" s="1">
        <v>2022</v>
      </c>
      <c r="B66" s="1">
        <v>930</v>
      </c>
      <c r="C66" s="1" t="s">
        <v>31</v>
      </c>
      <c r="D66" s="1">
        <v>25208</v>
      </c>
      <c r="E66" s="1" t="s">
        <v>23</v>
      </c>
      <c r="F66" s="1">
        <v>87</v>
      </c>
      <c r="G66" s="1" t="s">
        <v>77</v>
      </c>
      <c r="H66" s="2" t="s">
        <v>23</v>
      </c>
      <c r="I66" s="2">
        <v>994000000096</v>
      </c>
      <c r="J66" s="1" t="s">
        <v>32</v>
      </c>
      <c r="K66" s="1">
        <v>2011509</v>
      </c>
      <c r="L66" s="1">
        <v>30237</v>
      </c>
      <c r="M66" s="1" t="s">
        <v>43</v>
      </c>
      <c r="N66" s="3" t="s">
        <v>49</v>
      </c>
      <c r="O66" s="3">
        <v>43668</v>
      </c>
      <c r="P66" s="3">
        <v>43587</v>
      </c>
      <c r="Q66" s="3">
        <v>44643</v>
      </c>
      <c r="R66" s="3">
        <v>44644</v>
      </c>
      <c r="S66" s="4">
        <v>8928571</v>
      </c>
      <c r="T66" s="1" t="s">
        <v>47</v>
      </c>
      <c r="U66" s="1" t="s">
        <v>45</v>
      </c>
      <c r="V66" s="1">
        <v>596</v>
      </c>
      <c r="W66" s="1">
        <v>800467117</v>
      </c>
      <c r="X66" s="1" t="s">
        <v>36</v>
      </c>
    </row>
    <row r="67" spans="1:24" hidden="1" x14ac:dyDescent="0.25">
      <c r="A67" s="1">
        <v>2019</v>
      </c>
      <c r="B67" s="1">
        <v>930</v>
      </c>
      <c r="C67" s="1" t="s">
        <v>31</v>
      </c>
      <c r="D67" s="1">
        <v>25301</v>
      </c>
      <c r="E67" s="1" t="s">
        <v>23</v>
      </c>
      <c r="F67" s="1">
        <v>87</v>
      </c>
      <c r="G67" s="1" t="s">
        <v>77</v>
      </c>
      <c r="H67" s="2" t="s">
        <v>23</v>
      </c>
      <c r="I67" s="2">
        <v>994000000096</v>
      </c>
      <c r="J67" s="1" t="s">
        <v>32</v>
      </c>
      <c r="K67" s="1">
        <v>2011509</v>
      </c>
      <c r="L67" s="1">
        <v>30238</v>
      </c>
      <c r="M67" s="1" t="s">
        <v>43</v>
      </c>
      <c r="N67" s="3" t="s">
        <v>35</v>
      </c>
      <c r="O67" s="3">
        <v>43668</v>
      </c>
      <c r="P67" s="3">
        <v>43612</v>
      </c>
      <c r="Q67" s="3">
        <v>43699</v>
      </c>
      <c r="R67" s="3">
        <v>43700</v>
      </c>
      <c r="S67" s="4">
        <v>8928572</v>
      </c>
      <c r="T67" s="1" t="s">
        <v>47</v>
      </c>
      <c r="U67" s="1" t="s">
        <v>45</v>
      </c>
      <c r="V67" s="1">
        <v>203</v>
      </c>
      <c r="W67" s="1">
        <v>800337771</v>
      </c>
      <c r="X67" s="1" t="s">
        <v>36</v>
      </c>
    </row>
    <row r="68" spans="1:24" hidden="1" x14ac:dyDescent="0.25">
      <c r="A68" s="1">
        <v>2019</v>
      </c>
      <c r="B68" s="1">
        <v>930</v>
      </c>
      <c r="C68" s="1" t="s">
        <v>31</v>
      </c>
      <c r="D68" s="1">
        <v>25307</v>
      </c>
      <c r="E68" s="1" t="s">
        <v>23</v>
      </c>
      <c r="F68" s="1">
        <v>87</v>
      </c>
      <c r="G68" s="1" t="s">
        <v>77</v>
      </c>
      <c r="H68" s="2" t="s">
        <v>23</v>
      </c>
      <c r="I68" s="2">
        <v>994000000096</v>
      </c>
      <c r="J68" s="1" t="s">
        <v>32</v>
      </c>
      <c r="K68" s="1">
        <v>2011509</v>
      </c>
      <c r="L68" s="1">
        <v>30239</v>
      </c>
      <c r="M68" s="1" t="s">
        <v>43</v>
      </c>
      <c r="N68" s="3" t="s">
        <v>35</v>
      </c>
      <c r="O68" s="3">
        <v>43668</v>
      </c>
      <c r="P68" s="3">
        <v>43614</v>
      </c>
      <c r="Q68" s="3">
        <v>43710</v>
      </c>
      <c r="R68" s="3">
        <v>43714</v>
      </c>
      <c r="S68" s="4">
        <v>7500000</v>
      </c>
      <c r="T68" s="1" t="s">
        <v>48</v>
      </c>
      <c r="U68" s="1" t="s">
        <v>45</v>
      </c>
      <c r="V68" s="1">
        <v>206</v>
      </c>
      <c r="W68" s="1">
        <v>800339599</v>
      </c>
      <c r="X68" s="1" t="s">
        <v>36</v>
      </c>
    </row>
    <row r="69" spans="1:24" hidden="1" x14ac:dyDescent="0.25">
      <c r="A69" s="1">
        <v>2020</v>
      </c>
      <c r="B69" s="1">
        <v>930</v>
      </c>
      <c r="C69" s="1" t="s">
        <v>31</v>
      </c>
      <c r="D69" s="1">
        <v>25307</v>
      </c>
      <c r="E69" s="1" t="s">
        <v>23</v>
      </c>
      <c r="F69" s="1">
        <v>87</v>
      </c>
      <c r="G69" s="1" t="s">
        <v>77</v>
      </c>
      <c r="H69" s="2" t="s">
        <v>23</v>
      </c>
      <c r="I69" s="2">
        <v>994000000096</v>
      </c>
      <c r="J69" s="1" t="s">
        <v>32</v>
      </c>
      <c r="K69" s="1">
        <v>2011509</v>
      </c>
      <c r="L69" s="1">
        <v>30239</v>
      </c>
      <c r="M69" s="1" t="s">
        <v>43</v>
      </c>
      <c r="N69" s="3" t="s">
        <v>35</v>
      </c>
      <c r="O69" s="3">
        <v>43668</v>
      </c>
      <c r="P69" s="3">
        <v>43614</v>
      </c>
      <c r="Q69" s="3">
        <v>44005</v>
      </c>
      <c r="R69" s="3">
        <v>44007</v>
      </c>
      <c r="S69" s="4">
        <v>828116</v>
      </c>
      <c r="T69" s="1" t="s">
        <v>59</v>
      </c>
      <c r="U69" s="1" t="s">
        <v>45</v>
      </c>
      <c r="V69" s="1">
        <v>316</v>
      </c>
      <c r="W69" s="1">
        <v>800379392</v>
      </c>
      <c r="X69" s="1" t="s">
        <v>36</v>
      </c>
    </row>
    <row r="70" spans="1:24" hidden="1" x14ac:dyDescent="0.25">
      <c r="A70" s="1">
        <v>2022</v>
      </c>
      <c r="B70" s="1">
        <v>930</v>
      </c>
      <c r="C70" s="1" t="s">
        <v>31</v>
      </c>
      <c r="D70" s="1">
        <v>25307</v>
      </c>
      <c r="E70" s="1" t="s">
        <v>23</v>
      </c>
      <c r="F70" s="1">
        <v>87</v>
      </c>
      <c r="G70" s="1" t="s">
        <v>77</v>
      </c>
      <c r="H70" s="2" t="s">
        <v>23</v>
      </c>
      <c r="I70" s="2">
        <v>994000000096</v>
      </c>
      <c r="J70" s="1" t="s">
        <v>32</v>
      </c>
      <c r="K70" s="1">
        <v>2011509</v>
      </c>
      <c r="L70" s="1">
        <v>30239</v>
      </c>
      <c r="M70" s="1" t="s">
        <v>43</v>
      </c>
      <c r="N70" s="3" t="s">
        <v>35</v>
      </c>
      <c r="O70" s="3">
        <v>43668</v>
      </c>
      <c r="P70" s="3">
        <v>43614</v>
      </c>
      <c r="Q70" s="3">
        <v>44832</v>
      </c>
      <c r="R70" s="3">
        <v>44833</v>
      </c>
      <c r="S70" s="4">
        <v>7500000</v>
      </c>
      <c r="T70" s="1" t="s">
        <v>48</v>
      </c>
      <c r="U70" s="1" t="s">
        <v>45</v>
      </c>
      <c r="V70" s="1">
        <v>695</v>
      </c>
      <c r="W70" s="1">
        <v>800491244</v>
      </c>
      <c r="X70" s="1" t="s">
        <v>36</v>
      </c>
    </row>
    <row r="71" spans="1:24" hidden="1" x14ac:dyDescent="0.25">
      <c r="A71" s="1">
        <v>2023</v>
      </c>
      <c r="B71" s="1">
        <v>930</v>
      </c>
      <c r="C71" s="1" t="s">
        <v>31</v>
      </c>
      <c r="D71" s="1">
        <v>25307</v>
      </c>
      <c r="E71" s="1" t="s">
        <v>23</v>
      </c>
      <c r="F71" s="1">
        <v>87</v>
      </c>
      <c r="G71" s="1" t="s">
        <v>77</v>
      </c>
      <c r="H71" s="2" t="s">
        <v>23</v>
      </c>
      <c r="I71" s="2">
        <v>994000000096</v>
      </c>
      <c r="J71" s="1" t="s">
        <v>32</v>
      </c>
      <c r="K71" s="1">
        <v>80799707</v>
      </c>
      <c r="L71" s="1">
        <v>30239</v>
      </c>
      <c r="M71" s="1" t="s">
        <v>43</v>
      </c>
      <c r="N71" s="3" t="s">
        <v>35</v>
      </c>
      <c r="O71" s="3">
        <v>43668</v>
      </c>
      <c r="P71" s="3">
        <v>43614</v>
      </c>
      <c r="Q71" s="3">
        <v>45061</v>
      </c>
      <c r="R71" s="3">
        <v>45062</v>
      </c>
      <c r="S71" s="4">
        <v>828116</v>
      </c>
      <c r="T71" s="1" t="s">
        <v>59</v>
      </c>
      <c r="U71" s="1" t="s">
        <v>45</v>
      </c>
      <c r="V71" s="1">
        <v>924</v>
      </c>
      <c r="W71" s="1">
        <v>800523605</v>
      </c>
      <c r="X71" s="1" t="s">
        <v>36</v>
      </c>
    </row>
    <row r="72" spans="1:24" hidden="1" x14ac:dyDescent="0.25">
      <c r="A72" s="1">
        <v>2019</v>
      </c>
      <c r="B72" s="1">
        <v>930</v>
      </c>
      <c r="C72" s="1" t="s">
        <v>31</v>
      </c>
      <c r="D72" s="1">
        <v>25310</v>
      </c>
      <c r="E72" s="1" t="s">
        <v>23</v>
      </c>
      <c r="F72" s="1">
        <v>87</v>
      </c>
      <c r="G72" s="1" t="s">
        <v>77</v>
      </c>
      <c r="H72" s="2" t="s">
        <v>23</v>
      </c>
      <c r="I72" s="2">
        <v>994000000096</v>
      </c>
      <c r="J72" s="1" t="s">
        <v>32</v>
      </c>
      <c r="K72" s="1">
        <v>2011509</v>
      </c>
      <c r="L72" s="1">
        <v>30240</v>
      </c>
      <c r="M72" s="1" t="s">
        <v>43</v>
      </c>
      <c r="N72" s="3" t="s">
        <v>35</v>
      </c>
      <c r="O72" s="3">
        <v>43669</v>
      </c>
      <c r="P72" s="3">
        <v>43585</v>
      </c>
      <c r="Q72" s="3">
        <v>43728</v>
      </c>
      <c r="R72" s="3">
        <v>43731</v>
      </c>
      <c r="S72" s="4">
        <v>17857142</v>
      </c>
      <c r="T72" s="1" t="s">
        <v>63</v>
      </c>
      <c r="U72" s="1" t="s">
        <v>45</v>
      </c>
      <c r="V72" s="1">
        <v>223</v>
      </c>
      <c r="W72" s="1">
        <v>800342742</v>
      </c>
      <c r="X72" s="1" t="s">
        <v>36</v>
      </c>
    </row>
    <row r="73" spans="1:24" hidden="1" x14ac:dyDescent="0.25">
      <c r="A73" s="1">
        <v>2019</v>
      </c>
      <c r="B73" s="1">
        <v>930</v>
      </c>
      <c r="C73" s="1" t="s">
        <v>31</v>
      </c>
      <c r="D73" s="1">
        <v>25310</v>
      </c>
      <c r="E73" s="1" t="s">
        <v>23</v>
      </c>
      <c r="F73" s="1">
        <v>87</v>
      </c>
      <c r="G73" s="1" t="s">
        <v>77</v>
      </c>
      <c r="H73" s="2" t="s">
        <v>23</v>
      </c>
      <c r="I73" s="2">
        <v>994000000096</v>
      </c>
      <c r="J73" s="1" t="s">
        <v>32</v>
      </c>
      <c r="K73" s="1">
        <v>2011509</v>
      </c>
      <c r="L73" s="1">
        <v>30240</v>
      </c>
      <c r="M73" s="1" t="s">
        <v>43</v>
      </c>
      <c r="N73" s="3" t="s">
        <v>35</v>
      </c>
      <c r="O73" s="3">
        <v>43669</v>
      </c>
      <c r="P73" s="3">
        <v>43585</v>
      </c>
      <c r="Q73" s="3">
        <v>43711</v>
      </c>
      <c r="R73" s="3">
        <v>43712</v>
      </c>
      <c r="S73" s="4">
        <v>11250000</v>
      </c>
      <c r="T73" s="1" t="s">
        <v>51</v>
      </c>
      <c r="U73" s="1" t="s">
        <v>45</v>
      </c>
      <c r="V73" s="1">
        <v>213</v>
      </c>
      <c r="W73" s="1">
        <v>800339765</v>
      </c>
      <c r="X73" s="1" t="s">
        <v>36</v>
      </c>
    </row>
    <row r="74" spans="1:24" hidden="1" x14ac:dyDescent="0.25">
      <c r="A74" s="1">
        <v>2022</v>
      </c>
      <c r="B74" s="1">
        <v>930</v>
      </c>
      <c r="C74" s="1" t="s">
        <v>31</v>
      </c>
      <c r="D74" s="1">
        <v>25310</v>
      </c>
      <c r="E74" s="1" t="s">
        <v>23</v>
      </c>
      <c r="F74" s="1">
        <v>87</v>
      </c>
      <c r="G74" s="1" t="s">
        <v>77</v>
      </c>
      <c r="H74" s="2" t="s">
        <v>23</v>
      </c>
      <c r="I74" s="2">
        <v>994000000096</v>
      </c>
      <c r="J74" s="1" t="s">
        <v>32</v>
      </c>
      <c r="K74" s="1">
        <v>2011509</v>
      </c>
      <c r="L74" s="1">
        <v>30240</v>
      </c>
      <c r="M74" s="1" t="s">
        <v>43</v>
      </c>
      <c r="N74" s="3" t="s">
        <v>35</v>
      </c>
      <c r="O74" s="3">
        <v>43669</v>
      </c>
      <c r="P74" s="3">
        <v>43585</v>
      </c>
      <c r="Q74" s="3">
        <v>44769</v>
      </c>
      <c r="R74" s="3">
        <v>44770</v>
      </c>
      <c r="S74" s="4">
        <v>11250000</v>
      </c>
      <c r="T74" s="1" t="s">
        <v>51</v>
      </c>
      <c r="U74" s="1" t="s">
        <v>45</v>
      </c>
      <c r="V74" s="1">
        <v>653</v>
      </c>
      <c r="W74" s="1">
        <v>800482867</v>
      </c>
      <c r="X74" s="1" t="s">
        <v>36</v>
      </c>
    </row>
    <row r="75" spans="1:24" hidden="1" x14ac:dyDescent="0.25">
      <c r="A75" s="1">
        <v>2022</v>
      </c>
      <c r="B75" s="1">
        <v>930</v>
      </c>
      <c r="C75" s="1" t="s">
        <v>31</v>
      </c>
      <c r="D75" s="1">
        <v>25310</v>
      </c>
      <c r="E75" s="1" t="s">
        <v>23</v>
      </c>
      <c r="F75" s="1">
        <v>87</v>
      </c>
      <c r="G75" s="1" t="s">
        <v>77</v>
      </c>
      <c r="H75" s="2" t="s">
        <v>23</v>
      </c>
      <c r="I75" s="2">
        <v>994000000096</v>
      </c>
      <c r="J75" s="1" t="s">
        <v>32</v>
      </c>
      <c r="K75" s="1">
        <v>2011509</v>
      </c>
      <c r="L75" s="1">
        <v>30240</v>
      </c>
      <c r="M75" s="1" t="s">
        <v>43</v>
      </c>
      <c r="N75" s="3" t="s">
        <v>49</v>
      </c>
      <c r="O75" s="3">
        <v>43669</v>
      </c>
      <c r="P75" s="3">
        <v>43585</v>
      </c>
      <c r="Q75" s="3">
        <v>44811</v>
      </c>
      <c r="R75" s="3">
        <v>44812</v>
      </c>
      <c r="S75" s="4">
        <v>21250000</v>
      </c>
      <c r="T75" s="1" t="s">
        <v>46</v>
      </c>
      <c r="U75" s="1" t="s">
        <v>45</v>
      </c>
      <c r="V75" s="1">
        <v>678</v>
      </c>
      <c r="W75" s="1">
        <v>800488382</v>
      </c>
      <c r="X75" s="1" t="s">
        <v>36</v>
      </c>
    </row>
    <row r="76" spans="1:24" hidden="1" x14ac:dyDescent="0.25">
      <c r="A76" s="1">
        <v>2019</v>
      </c>
      <c r="B76" s="1">
        <v>930</v>
      </c>
      <c r="C76" s="1" t="s">
        <v>31</v>
      </c>
      <c r="D76" s="1">
        <v>25362</v>
      </c>
      <c r="E76" s="1" t="s">
        <v>23</v>
      </c>
      <c r="F76" s="1">
        <v>87</v>
      </c>
      <c r="G76" s="1" t="s">
        <v>77</v>
      </c>
      <c r="H76" s="2" t="s">
        <v>23</v>
      </c>
      <c r="I76" s="2">
        <v>994000000096</v>
      </c>
      <c r="J76" s="1" t="s">
        <v>32</v>
      </c>
      <c r="K76" s="1">
        <v>2011509</v>
      </c>
      <c r="L76" s="1">
        <v>30241</v>
      </c>
      <c r="M76" s="1" t="s">
        <v>43</v>
      </c>
      <c r="N76" s="3" t="s">
        <v>35</v>
      </c>
      <c r="O76" s="3">
        <v>43669</v>
      </c>
      <c r="P76" s="3">
        <v>43607</v>
      </c>
      <c r="Q76" s="3">
        <v>43728</v>
      </c>
      <c r="R76" s="3">
        <v>43731</v>
      </c>
      <c r="S76" s="4">
        <v>17857142</v>
      </c>
      <c r="T76" s="1" t="s">
        <v>63</v>
      </c>
      <c r="U76" s="1" t="s">
        <v>45</v>
      </c>
      <c r="V76" s="1">
        <v>224</v>
      </c>
      <c r="W76" s="1">
        <v>800342747</v>
      </c>
      <c r="X76" s="1" t="s">
        <v>36</v>
      </c>
    </row>
    <row r="77" spans="1:24" hidden="1" x14ac:dyDescent="0.25">
      <c r="A77" s="1">
        <v>2019</v>
      </c>
      <c r="B77" s="1">
        <v>930</v>
      </c>
      <c r="C77" s="1" t="s">
        <v>31</v>
      </c>
      <c r="D77" s="1">
        <v>25362</v>
      </c>
      <c r="E77" s="1" t="s">
        <v>23</v>
      </c>
      <c r="F77" s="1">
        <v>87</v>
      </c>
      <c r="G77" s="1" t="s">
        <v>77</v>
      </c>
      <c r="H77" s="2" t="s">
        <v>23</v>
      </c>
      <c r="I77" s="2">
        <v>994000000096</v>
      </c>
      <c r="J77" s="1" t="s">
        <v>32</v>
      </c>
      <c r="K77" s="1">
        <v>2011509</v>
      </c>
      <c r="L77" s="1">
        <v>30241</v>
      </c>
      <c r="M77" s="1" t="s">
        <v>43</v>
      </c>
      <c r="N77" s="3" t="s">
        <v>35</v>
      </c>
      <c r="O77" s="3">
        <v>43669</v>
      </c>
      <c r="P77" s="3">
        <v>43607</v>
      </c>
      <c r="Q77" s="3">
        <v>43711</v>
      </c>
      <c r="R77" s="3">
        <v>43713</v>
      </c>
      <c r="S77" s="4">
        <v>11250000</v>
      </c>
      <c r="T77" s="1" t="s">
        <v>51</v>
      </c>
      <c r="U77" s="1" t="s">
        <v>45</v>
      </c>
      <c r="V77" s="1">
        <v>214</v>
      </c>
      <c r="W77" s="1">
        <v>800339767</v>
      </c>
      <c r="X77" s="1" t="s">
        <v>36</v>
      </c>
    </row>
    <row r="78" spans="1:24" hidden="1" x14ac:dyDescent="0.25">
      <c r="A78" s="1">
        <v>2024</v>
      </c>
      <c r="B78" s="1">
        <v>930</v>
      </c>
      <c r="C78" s="1" t="s">
        <v>31</v>
      </c>
      <c r="D78" s="1">
        <v>25362</v>
      </c>
      <c r="E78" s="1" t="s">
        <v>23</v>
      </c>
      <c r="F78" s="1">
        <v>87</v>
      </c>
      <c r="G78" s="1" t="s">
        <v>77</v>
      </c>
      <c r="H78" s="2" t="s">
        <v>23</v>
      </c>
      <c r="I78" s="2">
        <v>994000000096</v>
      </c>
      <c r="J78" s="1" t="s">
        <v>32</v>
      </c>
      <c r="K78" s="1">
        <v>80799707</v>
      </c>
      <c r="L78" s="1">
        <v>30241</v>
      </c>
      <c r="M78" s="1" t="s">
        <v>43</v>
      </c>
      <c r="N78" s="3" t="s">
        <v>35</v>
      </c>
      <c r="O78" s="3">
        <v>43669</v>
      </c>
      <c r="P78" s="3">
        <v>43607</v>
      </c>
      <c r="Q78" s="3">
        <v>45512</v>
      </c>
      <c r="R78" s="3">
        <v>45513</v>
      </c>
      <c r="S78" s="4">
        <v>11250000</v>
      </c>
      <c r="T78" s="1" t="s">
        <v>51</v>
      </c>
      <c r="U78" s="1" t="s">
        <v>45</v>
      </c>
      <c r="V78" s="1">
        <v>1387</v>
      </c>
      <c r="W78" s="1">
        <v>800591640</v>
      </c>
      <c r="X78" s="1" t="s">
        <v>36</v>
      </c>
    </row>
    <row r="79" spans="1:24" hidden="1" x14ac:dyDescent="0.25">
      <c r="A79" s="1">
        <v>2019</v>
      </c>
      <c r="B79" s="1">
        <v>930</v>
      </c>
      <c r="C79" s="1" t="s">
        <v>31</v>
      </c>
      <c r="D79" s="1">
        <v>25508</v>
      </c>
      <c r="E79" s="1" t="s">
        <v>23</v>
      </c>
      <c r="F79" s="1">
        <v>87</v>
      </c>
      <c r="G79" s="1" t="s">
        <v>77</v>
      </c>
      <c r="H79" s="2" t="s">
        <v>23</v>
      </c>
      <c r="I79" s="2">
        <v>994000000096</v>
      </c>
      <c r="J79" s="1" t="s">
        <v>32</v>
      </c>
      <c r="K79" s="1">
        <v>2011509</v>
      </c>
      <c r="L79" s="1">
        <v>30242</v>
      </c>
      <c r="M79" s="1" t="s">
        <v>43</v>
      </c>
      <c r="N79" s="3" t="s">
        <v>35</v>
      </c>
      <c r="O79" s="3">
        <v>43676</v>
      </c>
      <c r="P79" s="3">
        <v>43504</v>
      </c>
      <c r="Q79" s="3">
        <v>43711</v>
      </c>
      <c r="R79" s="3">
        <v>43713</v>
      </c>
      <c r="S79" s="4">
        <v>12500000</v>
      </c>
      <c r="T79" s="1" t="s">
        <v>51</v>
      </c>
      <c r="U79" s="1" t="s">
        <v>45</v>
      </c>
      <c r="V79" s="1">
        <v>209</v>
      </c>
      <c r="W79" s="1">
        <v>800339757</v>
      </c>
      <c r="X79" s="1" t="s">
        <v>36</v>
      </c>
    </row>
    <row r="80" spans="1:24" hidden="1" x14ac:dyDescent="0.25">
      <c r="A80" s="1">
        <v>2019</v>
      </c>
      <c r="B80" s="1">
        <v>930</v>
      </c>
      <c r="C80" s="1" t="s">
        <v>31</v>
      </c>
      <c r="D80" s="1">
        <v>25508</v>
      </c>
      <c r="E80" s="1" t="s">
        <v>23</v>
      </c>
      <c r="F80" s="1">
        <v>87</v>
      </c>
      <c r="G80" s="1" t="s">
        <v>77</v>
      </c>
      <c r="H80" s="2" t="s">
        <v>23</v>
      </c>
      <c r="I80" s="2">
        <v>994000000096</v>
      </c>
      <c r="J80" s="1" t="s">
        <v>32</v>
      </c>
      <c r="K80" s="1">
        <v>2011509</v>
      </c>
      <c r="L80" s="1">
        <v>30242</v>
      </c>
      <c r="M80" s="1" t="s">
        <v>43</v>
      </c>
      <c r="N80" s="3" t="s">
        <v>35</v>
      </c>
      <c r="O80" s="3">
        <v>43676</v>
      </c>
      <c r="P80" s="3">
        <v>43504</v>
      </c>
      <c r="Q80" s="3">
        <v>43784</v>
      </c>
      <c r="R80" s="3">
        <v>43787</v>
      </c>
      <c r="S80" s="4">
        <v>6000000</v>
      </c>
      <c r="T80" s="1" t="s">
        <v>65</v>
      </c>
      <c r="U80" s="1" t="s">
        <v>45</v>
      </c>
      <c r="V80" s="1">
        <v>244</v>
      </c>
      <c r="W80" s="1">
        <v>800351029</v>
      </c>
      <c r="X80" s="1" t="s">
        <v>36</v>
      </c>
    </row>
    <row r="81" spans="1:24" hidden="1" x14ac:dyDescent="0.25">
      <c r="A81" s="1">
        <v>2020</v>
      </c>
      <c r="B81" s="1">
        <v>930</v>
      </c>
      <c r="C81" s="1" t="s">
        <v>31</v>
      </c>
      <c r="D81" s="1">
        <v>25508</v>
      </c>
      <c r="E81" s="1" t="s">
        <v>23</v>
      </c>
      <c r="F81" s="1">
        <v>87</v>
      </c>
      <c r="G81" s="1" t="s">
        <v>77</v>
      </c>
      <c r="H81" s="2" t="s">
        <v>23</v>
      </c>
      <c r="I81" s="2">
        <v>994000000096</v>
      </c>
      <c r="J81" s="1" t="s">
        <v>32</v>
      </c>
      <c r="K81" s="1">
        <v>2011509</v>
      </c>
      <c r="L81" s="1">
        <v>30242</v>
      </c>
      <c r="M81" s="1" t="s">
        <v>43</v>
      </c>
      <c r="N81" s="3" t="s">
        <v>35</v>
      </c>
      <c r="O81" s="3">
        <v>43676</v>
      </c>
      <c r="P81" s="3">
        <v>43504</v>
      </c>
      <c r="Q81" s="3">
        <v>43846</v>
      </c>
      <c r="R81" s="3">
        <v>43847</v>
      </c>
      <c r="S81" s="4">
        <v>8403361</v>
      </c>
      <c r="T81" s="1" t="s">
        <v>48</v>
      </c>
      <c r="U81" s="1" t="s">
        <v>45</v>
      </c>
      <c r="V81" s="1">
        <v>261</v>
      </c>
      <c r="W81" s="1">
        <v>800360817</v>
      </c>
      <c r="X81" s="1" t="s">
        <v>36</v>
      </c>
    </row>
    <row r="82" spans="1:24" hidden="1" x14ac:dyDescent="0.25">
      <c r="A82" s="1">
        <v>2024</v>
      </c>
      <c r="B82" s="1">
        <v>930</v>
      </c>
      <c r="C82" s="1" t="s">
        <v>31</v>
      </c>
      <c r="D82" s="1">
        <v>25508</v>
      </c>
      <c r="E82" s="1" t="s">
        <v>23</v>
      </c>
      <c r="F82" s="1">
        <v>87</v>
      </c>
      <c r="G82" s="1" t="s">
        <v>77</v>
      </c>
      <c r="H82" s="2" t="s">
        <v>23</v>
      </c>
      <c r="I82" s="2">
        <v>994000000096</v>
      </c>
      <c r="J82" s="1" t="s">
        <v>32</v>
      </c>
      <c r="K82" s="1">
        <v>80799707</v>
      </c>
      <c r="L82" s="1">
        <v>30242</v>
      </c>
      <c r="M82" s="1" t="s">
        <v>43</v>
      </c>
      <c r="N82" s="3" t="s">
        <v>35</v>
      </c>
      <c r="O82" s="3">
        <v>43676</v>
      </c>
      <c r="P82" s="3">
        <v>43504</v>
      </c>
      <c r="Q82" s="3">
        <v>45463</v>
      </c>
      <c r="R82" s="3">
        <v>45464</v>
      </c>
      <c r="S82" s="4">
        <v>8403361</v>
      </c>
      <c r="T82" s="1" t="s">
        <v>48</v>
      </c>
      <c r="U82" s="1" t="s">
        <v>45</v>
      </c>
      <c r="V82" s="1">
        <v>1307</v>
      </c>
      <c r="W82" s="1">
        <v>800583435</v>
      </c>
      <c r="X82" s="1" t="s">
        <v>36</v>
      </c>
    </row>
    <row r="83" spans="1:24" hidden="1" x14ac:dyDescent="0.25">
      <c r="A83" s="1">
        <v>2024</v>
      </c>
      <c r="B83" s="1">
        <v>930</v>
      </c>
      <c r="C83" s="1" t="s">
        <v>31</v>
      </c>
      <c r="D83" s="1">
        <v>25508</v>
      </c>
      <c r="E83" s="1" t="s">
        <v>23</v>
      </c>
      <c r="F83" s="1">
        <v>87</v>
      </c>
      <c r="G83" s="1" t="s">
        <v>77</v>
      </c>
      <c r="H83" s="2" t="s">
        <v>23</v>
      </c>
      <c r="I83" s="2">
        <v>994000000096</v>
      </c>
      <c r="J83" s="1" t="s">
        <v>32</v>
      </c>
      <c r="K83" s="1">
        <v>80799707</v>
      </c>
      <c r="L83" s="1">
        <v>30242</v>
      </c>
      <c r="M83" s="1" t="s">
        <v>43</v>
      </c>
      <c r="N83" s="3" t="s">
        <v>35</v>
      </c>
      <c r="O83" s="3">
        <v>43676</v>
      </c>
      <c r="P83" s="3">
        <v>43504</v>
      </c>
      <c r="Q83" s="3">
        <v>45477</v>
      </c>
      <c r="R83" s="3">
        <v>45478</v>
      </c>
      <c r="S83" s="4">
        <v>12500000</v>
      </c>
      <c r="T83" s="1" t="s">
        <v>51</v>
      </c>
      <c r="U83" s="1" t="s">
        <v>45</v>
      </c>
      <c r="V83" s="1">
        <v>1325</v>
      </c>
      <c r="W83" s="1">
        <v>800585713</v>
      </c>
      <c r="X83" s="1" t="s">
        <v>36</v>
      </c>
    </row>
    <row r="84" spans="1:24" hidden="1" x14ac:dyDescent="0.25">
      <c r="A84" s="1">
        <v>2020</v>
      </c>
      <c r="B84" s="1">
        <v>930</v>
      </c>
      <c r="C84" s="1" t="s">
        <v>31</v>
      </c>
      <c r="D84" s="1">
        <v>26442</v>
      </c>
      <c r="E84" s="1" t="s">
        <v>23</v>
      </c>
      <c r="F84" s="1">
        <v>87</v>
      </c>
      <c r="G84" s="1" t="s">
        <v>77</v>
      </c>
      <c r="H84" s="2" t="s">
        <v>23</v>
      </c>
      <c r="I84" s="2">
        <v>994000000096</v>
      </c>
      <c r="J84" s="1" t="s">
        <v>32</v>
      </c>
      <c r="K84" s="1">
        <v>2011509</v>
      </c>
      <c r="L84" s="1">
        <v>30247</v>
      </c>
      <c r="M84" s="1" t="s">
        <v>43</v>
      </c>
      <c r="N84" s="3" t="s">
        <v>49</v>
      </c>
      <c r="O84" s="3">
        <v>43686</v>
      </c>
      <c r="P84" s="3">
        <v>43517</v>
      </c>
      <c r="Q84" s="3">
        <v>44089</v>
      </c>
      <c r="R84" s="3">
        <v>44091</v>
      </c>
      <c r="S84" s="4">
        <v>12500000</v>
      </c>
      <c r="T84" s="1" t="s">
        <v>56</v>
      </c>
      <c r="U84" s="1" t="s">
        <v>45</v>
      </c>
      <c r="V84" s="1">
        <v>345</v>
      </c>
      <c r="W84" s="1">
        <v>800390026</v>
      </c>
      <c r="X84" s="1" t="s">
        <v>36</v>
      </c>
    </row>
    <row r="85" spans="1:24" hidden="1" x14ac:dyDescent="0.25">
      <c r="A85" s="1">
        <v>2020</v>
      </c>
      <c r="B85" s="1">
        <v>930</v>
      </c>
      <c r="C85" s="1" t="s">
        <v>31</v>
      </c>
      <c r="D85" s="1">
        <v>26442</v>
      </c>
      <c r="E85" s="1" t="s">
        <v>23</v>
      </c>
      <c r="F85" s="1">
        <v>87</v>
      </c>
      <c r="G85" s="1" t="s">
        <v>77</v>
      </c>
      <c r="H85" s="2" t="s">
        <v>23</v>
      </c>
      <c r="I85" s="2">
        <v>994000000096</v>
      </c>
      <c r="J85" s="1" t="s">
        <v>32</v>
      </c>
      <c r="K85" s="1">
        <v>2011509</v>
      </c>
      <c r="L85" s="1">
        <v>30247</v>
      </c>
      <c r="M85" s="1" t="s">
        <v>43</v>
      </c>
      <c r="N85" s="3" t="s">
        <v>49</v>
      </c>
      <c r="O85" s="3">
        <v>43686</v>
      </c>
      <c r="P85" s="3">
        <v>43517</v>
      </c>
      <c r="Q85" s="3">
        <v>44047</v>
      </c>
      <c r="R85" s="3">
        <v>44049</v>
      </c>
      <c r="S85" s="4">
        <v>12500000</v>
      </c>
      <c r="T85" s="1" t="s">
        <v>56</v>
      </c>
      <c r="U85" s="1" t="s">
        <v>45</v>
      </c>
      <c r="V85" s="1">
        <v>334</v>
      </c>
      <c r="W85" s="1">
        <v>800384158</v>
      </c>
      <c r="X85" s="1" t="s">
        <v>36</v>
      </c>
    </row>
    <row r="86" spans="1:24" hidden="1" x14ac:dyDescent="0.25">
      <c r="A86" s="1">
        <v>2020</v>
      </c>
      <c r="B86" s="1">
        <v>930</v>
      </c>
      <c r="C86" s="1" t="s">
        <v>31</v>
      </c>
      <c r="D86" s="1">
        <v>26442</v>
      </c>
      <c r="E86" s="1" t="s">
        <v>23</v>
      </c>
      <c r="F86" s="1">
        <v>87</v>
      </c>
      <c r="G86" s="1" t="s">
        <v>77</v>
      </c>
      <c r="H86" s="2" t="s">
        <v>23</v>
      </c>
      <c r="I86" s="2">
        <v>994000000096</v>
      </c>
      <c r="J86" s="1" t="s">
        <v>32</v>
      </c>
      <c r="K86" s="1">
        <v>2011509</v>
      </c>
      <c r="L86" s="1">
        <v>30247</v>
      </c>
      <c r="M86" s="1" t="s">
        <v>43</v>
      </c>
      <c r="N86" s="3" t="s">
        <v>49</v>
      </c>
      <c r="O86" s="3">
        <v>43686</v>
      </c>
      <c r="P86" s="3">
        <v>43517</v>
      </c>
      <c r="Q86" s="3">
        <v>44060</v>
      </c>
      <c r="R86" s="3">
        <v>44063</v>
      </c>
      <c r="S86" s="4">
        <v>12500000</v>
      </c>
      <c r="T86" s="1" t="s">
        <v>56</v>
      </c>
      <c r="U86" s="1" t="s">
        <v>45</v>
      </c>
      <c r="V86" s="1">
        <v>339</v>
      </c>
      <c r="W86" s="1">
        <v>800386108</v>
      </c>
      <c r="X86" s="1" t="s">
        <v>36</v>
      </c>
    </row>
    <row r="87" spans="1:24" hidden="1" x14ac:dyDescent="0.25">
      <c r="A87" s="1">
        <v>2021</v>
      </c>
      <c r="B87" s="1">
        <v>930</v>
      </c>
      <c r="C87" s="1" t="s">
        <v>31</v>
      </c>
      <c r="D87" s="1">
        <v>26442</v>
      </c>
      <c r="E87" s="1" t="s">
        <v>23</v>
      </c>
      <c r="F87" s="1">
        <v>87</v>
      </c>
      <c r="G87" s="1" t="s">
        <v>77</v>
      </c>
      <c r="H87" s="2" t="s">
        <v>23</v>
      </c>
      <c r="I87" s="2">
        <v>994000000096</v>
      </c>
      <c r="J87" s="1" t="s">
        <v>32</v>
      </c>
      <c r="K87" s="1">
        <v>2011509</v>
      </c>
      <c r="L87" s="1">
        <v>30247</v>
      </c>
      <c r="M87" s="1" t="s">
        <v>43</v>
      </c>
      <c r="N87" s="3" t="s">
        <v>35</v>
      </c>
      <c r="O87" s="3">
        <v>43686</v>
      </c>
      <c r="P87" s="3">
        <v>43517</v>
      </c>
      <c r="Q87" s="3">
        <v>44299</v>
      </c>
      <c r="R87" s="3">
        <v>44300</v>
      </c>
      <c r="S87" s="4">
        <v>12500000</v>
      </c>
      <c r="T87" s="1" t="s">
        <v>56</v>
      </c>
      <c r="U87" s="1" t="s">
        <v>45</v>
      </c>
      <c r="V87" s="1">
        <v>406</v>
      </c>
      <c r="W87" s="1">
        <v>800420979</v>
      </c>
      <c r="X87" s="1" t="s">
        <v>36</v>
      </c>
    </row>
    <row r="88" spans="1:24" hidden="1" x14ac:dyDescent="0.25">
      <c r="A88" s="1">
        <v>2021</v>
      </c>
      <c r="B88" s="1">
        <v>930</v>
      </c>
      <c r="C88" s="1" t="s">
        <v>31</v>
      </c>
      <c r="D88" s="1">
        <v>26442</v>
      </c>
      <c r="E88" s="1" t="s">
        <v>23</v>
      </c>
      <c r="F88" s="1">
        <v>87</v>
      </c>
      <c r="G88" s="1" t="s">
        <v>77</v>
      </c>
      <c r="H88" s="2" t="s">
        <v>23</v>
      </c>
      <c r="I88" s="2">
        <v>994000000096</v>
      </c>
      <c r="J88" s="1" t="s">
        <v>32</v>
      </c>
      <c r="K88" s="1">
        <v>2011509</v>
      </c>
      <c r="L88" s="1">
        <v>30247</v>
      </c>
      <c r="M88" s="1" t="s">
        <v>43</v>
      </c>
      <c r="N88" s="3" t="s">
        <v>35</v>
      </c>
      <c r="O88" s="3">
        <v>43686</v>
      </c>
      <c r="P88" s="3">
        <v>43517</v>
      </c>
      <c r="Q88" s="3">
        <v>44386</v>
      </c>
      <c r="R88" s="3">
        <v>44389</v>
      </c>
      <c r="S88" s="4">
        <v>12500000</v>
      </c>
      <c r="T88" s="1" t="s">
        <v>56</v>
      </c>
      <c r="U88" s="1" t="s">
        <v>45</v>
      </c>
      <c r="V88" s="1">
        <v>435</v>
      </c>
      <c r="W88" s="1">
        <v>800433456</v>
      </c>
      <c r="X88" s="1" t="s">
        <v>36</v>
      </c>
    </row>
    <row r="89" spans="1:24" hidden="1" x14ac:dyDescent="0.25">
      <c r="A89" s="1">
        <v>2021</v>
      </c>
      <c r="B89" s="1">
        <v>930</v>
      </c>
      <c r="C89" s="1" t="s">
        <v>31</v>
      </c>
      <c r="D89" s="1">
        <v>26442</v>
      </c>
      <c r="E89" s="1" t="s">
        <v>23</v>
      </c>
      <c r="F89" s="1">
        <v>87</v>
      </c>
      <c r="G89" s="1" t="s">
        <v>77</v>
      </c>
      <c r="H89" s="2" t="s">
        <v>23</v>
      </c>
      <c r="I89" s="2">
        <v>994000000096</v>
      </c>
      <c r="J89" s="1" t="s">
        <v>32</v>
      </c>
      <c r="K89" s="1">
        <v>2011509</v>
      </c>
      <c r="L89" s="1">
        <v>30247</v>
      </c>
      <c r="M89" s="1" t="s">
        <v>43</v>
      </c>
      <c r="N89" s="3" t="s">
        <v>35</v>
      </c>
      <c r="O89" s="3">
        <v>43686</v>
      </c>
      <c r="P89" s="3">
        <v>43517</v>
      </c>
      <c r="Q89" s="3">
        <v>44386</v>
      </c>
      <c r="R89" s="3">
        <v>44390</v>
      </c>
      <c r="S89" s="4">
        <v>12500000</v>
      </c>
      <c r="T89" s="1" t="s">
        <v>56</v>
      </c>
      <c r="U89" s="1" t="s">
        <v>45</v>
      </c>
      <c r="V89" s="1">
        <v>436</v>
      </c>
      <c r="W89" s="1">
        <v>800433458</v>
      </c>
      <c r="X89" s="1" t="s">
        <v>36</v>
      </c>
    </row>
    <row r="90" spans="1:24" hidden="1" x14ac:dyDescent="0.25">
      <c r="A90" s="1">
        <v>2022</v>
      </c>
      <c r="B90" s="1">
        <v>930</v>
      </c>
      <c r="C90" s="1" t="s">
        <v>31</v>
      </c>
      <c r="D90" s="1">
        <v>26442</v>
      </c>
      <c r="E90" s="1" t="s">
        <v>23</v>
      </c>
      <c r="F90" s="1">
        <v>87</v>
      </c>
      <c r="G90" s="1" t="s">
        <v>77</v>
      </c>
      <c r="H90" s="2" t="s">
        <v>23</v>
      </c>
      <c r="I90" s="2">
        <v>994000000096</v>
      </c>
      <c r="J90" s="1" t="s">
        <v>32</v>
      </c>
      <c r="K90" s="1">
        <v>2011509</v>
      </c>
      <c r="L90" s="1">
        <v>30247</v>
      </c>
      <c r="M90" s="1" t="s">
        <v>43</v>
      </c>
      <c r="N90" s="3" t="s">
        <v>35</v>
      </c>
      <c r="O90" s="3">
        <v>43686</v>
      </c>
      <c r="P90" s="3">
        <v>43517</v>
      </c>
      <c r="Q90" s="3">
        <v>44740</v>
      </c>
      <c r="R90" s="3">
        <v>44755</v>
      </c>
      <c r="S90" s="4">
        <v>12500000</v>
      </c>
      <c r="T90" s="1" t="s">
        <v>56</v>
      </c>
      <c r="U90" s="1" t="s">
        <v>45</v>
      </c>
      <c r="V90" s="1">
        <v>639</v>
      </c>
      <c r="W90" s="1">
        <v>800479081</v>
      </c>
      <c r="X90" s="1" t="s">
        <v>36</v>
      </c>
    </row>
    <row r="91" spans="1:24" hidden="1" x14ac:dyDescent="0.25">
      <c r="A91" s="1">
        <v>2019</v>
      </c>
      <c r="B91" s="1">
        <v>930</v>
      </c>
      <c r="C91" s="1" t="s">
        <v>31</v>
      </c>
      <c r="D91" s="1">
        <v>27511</v>
      </c>
      <c r="E91" s="1" t="s">
        <v>23</v>
      </c>
      <c r="F91" s="1">
        <v>87</v>
      </c>
      <c r="G91" s="1" t="s">
        <v>77</v>
      </c>
      <c r="H91" s="2" t="s">
        <v>23</v>
      </c>
      <c r="I91" s="2">
        <v>994000000096</v>
      </c>
      <c r="J91" s="1" t="s">
        <v>32</v>
      </c>
      <c r="K91" s="1">
        <v>2011509</v>
      </c>
      <c r="L91" s="1">
        <v>30251</v>
      </c>
      <c r="M91" s="1" t="s">
        <v>43</v>
      </c>
      <c r="N91" s="3" t="s">
        <v>35</v>
      </c>
      <c r="O91" s="3">
        <v>43711</v>
      </c>
      <c r="P91" s="3">
        <v>43658</v>
      </c>
      <c r="Q91" s="3">
        <v>43791</v>
      </c>
      <c r="R91" s="3">
        <v>43796</v>
      </c>
      <c r="S91" s="4">
        <v>6302521</v>
      </c>
      <c r="T91" s="1" t="s">
        <v>64</v>
      </c>
      <c r="U91" s="1" t="s">
        <v>45</v>
      </c>
      <c r="V91" s="1">
        <v>246</v>
      </c>
      <c r="W91" s="1">
        <v>800352733</v>
      </c>
      <c r="X91" s="1" t="s">
        <v>36</v>
      </c>
    </row>
    <row r="92" spans="1:24" hidden="1" x14ac:dyDescent="0.25">
      <c r="A92" s="1">
        <v>2019</v>
      </c>
      <c r="B92" s="1">
        <v>930</v>
      </c>
      <c r="C92" s="1" t="s">
        <v>31</v>
      </c>
      <c r="D92" s="1">
        <v>27511</v>
      </c>
      <c r="E92" s="1" t="s">
        <v>23</v>
      </c>
      <c r="F92" s="1">
        <v>87</v>
      </c>
      <c r="G92" s="1" t="s">
        <v>77</v>
      </c>
      <c r="H92" s="2" t="s">
        <v>23</v>
      </c>
      <c r="I92" s="2">
        <v>994000000096</v>
      </c>
      <c r="J92" s="1" t="s">
        <v>32</v>
      </c>
      <c r="K92" s="1">
        <v>2011509</v>
      </c>
      <c r="L92" s="1">
        <v>30251</v>
      </c>
      <c r="M92" s="1" t="s">
        <v>43</v>
      </c>
      <c r="N92" s="3" t="s">
        <v>35</v>
      </c>
      <c r="O92" s="3">
        <v>43711</v>
      </c>
      <c r="P92" s="3">
        <v>43658</v>
      </c>
      <c r="Q92" s="3">
        <v>43767</v>
      </c>
      <c r="R92" s="3">
        <v>43768</v>
      </c>
      <c r="S92" s="4">
        <v>6000000</v>
      </c>
      <c r="T92" s="1" t="s">
        <v>57</v>
      </c>
      <c r="U92" s="1" t="s">
        <v>45</v>
      </c>
      <c r="V92" s="1">
        <v>236</v>
      </c>
      <c r="W92" s="1">
        <v>800348645</v>
      </c>
      <c r="X92" s="1" t="s">
        <v>36</v>
      </c>
    </row>
    <row r="93" spans="1:24" hidden="1" x14ac:dyDescent="0.25">
      <c r="A93" s="1">
        <v>2024</v>
      </c>
      <c r="B93" s="1">
        <v>930</v>
      </c>
      <c r="C93" s="1" t="s">
        <v>31</v>
      </c>
      <c r="D93" s="1">
        <v>27511</v>
      </c>
      <c r="E93" s="1" t="s">
        <v>23</v>
      </c>
      <c r="F93" s="1">
        <v>87</v>
      </c>
      <c r="G93" s="1" t="s">
        <v>77</v>
      </c>
      <c r="H93" s="2" t="s">
        <v>23</v>
      </c>
      <c r="I93" s="2">
        <v>994000000096</v>
      </c>
      <c r="J93" s="1" t="s">
        <v>32</v>
      </c>
      <c r="K93" s="1">
        <v>80799707</v>
      </c>
      <c r="L93" s="1">
        <v>30251</v>
      </c>
      <c r="M93" s="1" t="s">
        <v>43</v>
      </c>
      <c r="N93" s="3" t="s">
        <v>35</v>
      </c>
      <c r="O93" s="3">
        <v>43711</v>
      </c>
      <c r="P93" s="3">
        <v>43658</v>
      </c>
      <c r="Q93" s="3">
        <v>45498</v>
      </c>
      <c r="R93" s="3">
        <v>45499</v>
      </c>
      <c r="S93" s="4">
        <v>6000000</v>
      </c>
      <c r="T93" s="1" t="s">
        <v>52</v>
      </c>
      <c r="U93" s="1" t="s">
        <v>45</v>
      </c>
      <c r="V93" s="1">
        <v>1365</v>
      </c>
      <c r="W93" s="1">
        <v>800589419</v>
      </c>
      <c r="X93" s="1" t="s">
        <v>36</v>
      </c>
    </row>
    <row r="94" spans="1:24" hidden="1" x14ac:dyDescent="0.25">
      <c r="A94" s="1">
        <v>2019</v>
      </c>
      <c r="B94" s="1">
        <v>930</v>
      </c>
      <c r="C94" s="1" t="s">
        <v>31</v>
      </c>
      <c r="D94" s="1">
        <v>28272</v>
      </c>
      <c r="E94" s="1" t="s">
        <v>23</v>
      </c>
      <c r="F94" s="1">
        <v>87</v>
      </c>
      <c r="G94" s="1" t="s">
        <v>77</v>
      </c>
      <c r="H94" s="2" t="s">
        <v>23</v>
      </c>
      <c r="I94" s="2">
        <v>994000000096</v>
      </c>
      <c r="J94" s="1" t="s">
        <v>32</v>
      </c>
      <c r="K94" s="1">
        <v>2011509</v>
      </c>
      <c r="L94" s="1">
        <v>30263</v>
      </c>
      <c r="M94" s="1" t="s">
        <v>43</v>
      </c>
      <c r="N94" s="3" t="s">
        <v>35</v>
      </c>
      <c r="O94" s="3">
        <v>43732</v>
      </c>
      <c r="P94" s="3">
        <v>43693</v>
      </c>
      <c r="Q94" s="3">
        <v>43767</v>
      </c>
      <c r="R94" s="3">
        <v>43769</v>
      </c>
      <c r="S94" s="4">
        <v>8000000</v>
      </c>
      <c r="T94" s="1" t="s">
        <v>68</v>
      </c>
      <c r="U94" s="1" t="s">
        <v>45</v>
      </c>
      <c r="V94" s="1">
        <v>237</v>
      </c>
      <c r="W94" s="1">
        <v>800348720</v>
      </c>
      <c r="X94" s="1" t="s">
        <v>36</v>
      </c>
    </row>
    <row r="95" spans="1:24" hidden="1" x14ac:dyDescent="0.25">
      <c r="A95" s="1">
        <v>2019</v>
      </c>
      <c r="B95" s="1">
        <v>930</v>
      </c>
      <c r="C95" s="1" t="s">
        <v>31</v>
      </c>
      <c r="D95" s="1">
        <v>28274</v>
      </c>
      <c r="E95" s="1" t="s">
        <v>23</v>
      </c>
      <c r="F95" s="1">
        <v>87</v>
      </c>
      <c r="G95" s="1" t="s">
        <v>77</v>
      </c>
      <c r="H95" s="2" t="s">
        <v>23</v>
      </c>
      <c r="I95" s="2">
        <v>994000000096</v>
      </c>
      <c r="J95" s="1" t="s">
        <v>32</v>
      </c>
      <c r="K95" s="1">
        <v>2011509</v>
      </c>
      <c r="L95" s="1">
        <v>30264</v>
      </c>
      <c r="M95" s="1" t="s">
        <v>43</v>
      </c>
      <c r="N95" s="3" t="s">
        <v>35</v>
      </c>
      <c r="O95" s="3">
        <v>43732</v>
      </c>
      <c r="P95" s="3">
        <v>43571</v>
      </c>
      <c r="Q95" s="3">
        <v>43784</v>
      </c>
      <c r="R95" s="3">
        <v>43787</v>
      </c>
      <c r="S95" s="4">
        <v>2000000</v>
      </c>
      <c r="T95" s="1" t="s">
        <v>65</v>
      </c>
      <c r="U95" s="1" t="s">
        <v>45</v>
      </c>
      <c r="V95" s="1">
        <v>245</v>
      </c>
      <c r="W95" s="1">
        <v>800351032</v>
      </c>
      <c r="X95" s="1" t="s">
        <v>36</v>
      </c>
    </row>
    <row r="96" spans="1:24" hidden="1" x14ac:dyDescent="0.25">
      <c r="A96" s="1">
        <v>2019</v>
      </c>
      <c r="B96" s="1">
        <v>930</v>
      </c>
      <c r="C96" s="1" t="s">
        <v>31</v>
      </c>
      <c r="D96" s="1">
        <v>28279</v>
      </c>
      <c r="E96" s="1" t="s">
        <v>23</v>
      </c>
      <c r="F96" s="1">
        <v>87</v>
      </c>
      <c r="G96" s="1" t="s">
        <v>77</v>
      </c>
      <c r="H96" s="2" t="s">
        <v>23</v>
      </c>
      <c r="I96" s="2">
        <v>994000000096</v>
      </c>
      <c r="J96" s="1" t="s">
        <v>32</v>
      </c>
      <c r="K96" s="1">
        <v>2011509</v>
      </c>
      <c r="L96" s="1">
        <v>30262</v>
      </c>
      <c r="M96" s="1" t="s">
        <v>43</v>
      </c>
      <c r="N96" s="3" t="s">
        <v>35</v>
      </c>
      <c r="O96" s="3">
        <v>43732</v>
      </c>
      <c r="P96" s="3">
        <v>43615</v>
      </c>
      <c r="Q96" s="3">
        <v>43767</v>
      </c>
      <c r="R96" s="3">
        <v>43768</v>
      </c>
      <c r="S96" s="4">
        <v>5000000</v>
      </c>
      <c r="T96" s="1" t="s">
        <v>57</v>
      </c>
      <c r="U96" s="1" t="s">
        <v>45</v>
      </c>
      <c r="V96" s="1">
        <v>239</v>
      </c>
      <c r="W96" s="1">
        <v>800348653</v>
      </c>
      <c r="X96" s="1" t="s">
        <v>36</v>
      </c>
    </row>
    <row r="97" spans="1:24" hidden="1" x14ac:dyDescent="0.25">
      <c r="A97" s="1">
        <v>2020</v>
      </c>
      <c r="B97" s="1">
        <v>930</v>
      </c>
      <c r="C97" s="1" t="s">
        <v>31</v>
      </c>
      <c r="D97" s="1">
        <v>29527</v>
      </c>
      <c r="E97" s="1" t="s">
        <v>23</v>
      </c>
      <c r="F97" s="1">
        <v>87</v>
      </c>
      <c r="G97" s="1" t="s">
        <v>77</v>
      </c>
      <c r="H97" s="2" t="s">
        <v>23</v>
      </c>
      <c r="I97" s="2">
        <v>994000000096</v>
      </c>
      <c r="J97" s="1" t="s">
        <v>32</v>
      </c>
      <c r="K97" s="1">
        <v>2011509</v>
      </c>
      <c r="L97" s="1">
        <v>30270</v>
      </c>
      <c r="M97" s="1" t="s">
        <v>43</v>
      </c>
      <c r="N97" s="3" t="s">
        <v>35</v>
      </c>
      <c r="O97" s="3">
        <v>43746</v>
      </c>
      <c r="P97" s="3">
        <v>43671</v>
      </c>
      <c r="Q97" s="3">
        <v>43833</v>
      </c>
      <c r="R97" s="3">
        <v>43837</v>
      </c>
      <c r="S97" s="4">
        <v>6000000</v>
      </c>
      <c r="T97" s="1" t="s">
        <v>68</v>
      </c>
      <c r="U97" s="1" t="s">
        <v>45</v>
      </c>
      <c r="V97" s="1">
        <v>260</v>
      </c>
      <c r="W97" s="1">
        <v>800359060</v>
      </c>
      <c r="X97" s="1" t="s">
        <v>36</v>
      </c>
    </row>
    <row r="98" spans="1:24" hidden="1" x14ac:dyDescent="0.25">
      <c r="A98" s="1">
        <v>2019</v>
      </c>
      <c r="B98" s="1">
        <v>930</v>
      </c>
      <c r="C98" s="1" t="s">
        <v>31</v>
      </c>
      <c r="D98" s="1">
        <v>29530</v>
      </c>
      <c r="E98" s="1" t="s">
        <v>23</v>
      </c>
      <c r="F98" s="1">
        <v>87</v>
      </c>
      <c r="G98" s="1" t="s">
        <v>77</v>
      </c>
      <c r="H98" s="2" t="s">
        <v>23</v>
      </c>
      <c r="I98" s="2">
        <v>994000000096</v>
      </c>
      <c r="J98" s="1" t="s">
        <v>32</v>
      </c>
      <c r="K98" s="1">
        <v>2011509</v>
      </c>
      <c r="L98" s="1">
        <v>30271</v>
      </c>
      <c r="M98" s="1" t="s">
        <v>43</v>
      </c>
      <c r="N98" s="3" t="s">
        <v>35</v>
      </c>
      <c r="O98" s="3">
        <v>43749</v>
      </c>
      <c r="P98" s="3">
        <v>43663</v>
      </c>
      <c r="Q98" s="3">
        <v>43794</v>
      </c>
      <c r="R98" s="3">
        <v>43798</v>
      </c>
      <c r="S98" s="4">
        <v>6302521</v>
      </c>
      <c r="T98" s="1" t="s">
        <v>64</v>
      </c>
      <c r="U98" s="1" t="s">
        <v>45</v>
      </c>
      <c r="V98" s="1">
        <v>247</v>
      </c>
      <c r="W98" s="1">
        <v>800353100</v>
      </c>
      <c r="X98" s="1" t="s">
        <v>36</v>
      </c>
    </row>
    <row r="99" spans="1:24" hidden="1" x14ac:dyDescent="0.25">
      <c r="A99" s="1">
        <v>2024</v>
      </c>
      <c r="B99" s="1">
        <v>930</v>
      </c>
      <c r="C99" s="1" t="s">
        <v>31</v>
      </c>
      <c r="D99" s="1">
        <v>29530</v>
      </c>
      <c r="E99" s="1" t="s">
        <v>23</v>
      </c>
      <c r="F99" s="1">
        <v>87</v>
      </c>
      <c r="G99" s="1" t="s">
        <v>77</v>
      </c>
      <c r="H99" s="2" t="s">
        <v>23</v>
      </c>
      <c r="I99" s="2">
        <v>994000000096</v>
      </c>
      <c r="J99" s="1" t="s">
        <v>32</v>
      </c>
      <c r="K99" s="1">
        <v>80799707</v>
      </c>
      <c r="L99" s="1">
        <v>30271</v>
      </c>
      <c r="M99" s="1" t="s">
        <v>43</v>
      </c>
      <c r="N99" s="3" t="s">
        <v>35</v>
      </c>
      <c r="O99" s="3">
        <v>43749</v>
      </c>
      <c r="P99" s="3">
        <v>43663</v>
      </c>
      <c r="Q99" s="3">
        <v>45364</v>
      </c>
      <c r="R99" s="3">
        <v>45365</v>
      </c>
      <c r="S99" s="4">
        <v>6302521</v>
      </c>
      <c r="T99" s="1" t="s">
        <v>48</v>
      </c>
      <c r="U99" s="1" t="s">
        <v>45</v>
      </c>
      <c r="V99" s="1">
        <v>1193</v>
      </c>
      <c r="W99" s="1">
        <v>800568702</v>
      </c>
      <c r="X99" s="1" t="s">
        <v>36</v>
      </c>
    </row>
    <row r="100" spans="1:24" hidden="1" x14ac:dyDescent="0.25">
      <c r="A100" s="1">
        <v>2020</v>
      </c>
      <c r="B100" s="1">
        <v>930</v>
      </c>
      <c r="C100" s="1" t="s">
        <v>31</v>
      </c>
      <c r="D100" s="1">
        <v>32013</v>
      </c>
      <c r="E100" s="1" t="s">
        <v>23</v>
      </c>
      <c r="F100" s="1">
        <v>87</v>
      </c>
      <c r="G100" s="1" t="s">
        <v>77</v>
      </c>
      <c r="H100" s="2" t="s">
        <v>23</v>
      </c>
      <c r="I100" s="2">
        <v>994000000096</v>
      </c>
      <c r="J100" s="1" t="s">
        <v>32</v>
      </c>
      <c r="K100" s="1">
        <v>2011509</v>
      </c>
      <c r="L100" s="1">
        <v>30294</v>
      </c>
      <c r="M100" s="1" t="s">
        <v>43</v>
      </c>
      <c r="N100" s="3" t="s">
        <v>35</v>
      </c>
      <c r="O100" s="3">
        <v>43810</v>
      </c>
      <c r="P100" s="3">
        <v>43348</v>
      </c>
      <c r="Q100" s="3">
        <v>43852</v>
      </c>
      <c r="R100" s="3">
        <v>43853</v>
      </c>
      <c r="S100" s="4">
        <v>7500000</v>
      </c>
      <c r="T100" s="1" t="s">
        <v>50</v>
      </c>
      <c r="U100" s="1" t="s">
        <v>45</v>
      </c>
      <c r="V100" s="1">
        <v>267</v>
      </c>
      <c r="W100" s="1">
        <v>800361531</v>
      </c>
      <c r="X100" s="1" t="s">
        <v>36</v>
      </c>
    </row>
    <row r="101" spans="1:24" hidden="1" x14ac:dyDescent="0.25">
      <c r="A101" s="1">
        <v>2024</v>
      </c>
      <c r="B101" s="1">
        <v>930</v>
      </c>
      <c r="C101" s="1" t="s">
        <v>31</v>
      </c>
      <c r="D101" s="1">
        <v>32013</v>
      </c>
      <c r="E101" s="1" t="s">
        <v>23</v>
      </c>
      <c r="F101" s="1">
        <v>87</v>
      </c>
      <c r="G101" s="1" t="s">
        <v>77</v>
      </c>
      <c r="H101" s="2" t="s">
        <v>23</v>
      </c>
      <c r="I101" s="2">
        <v>994000000096</v>
      </c>
      <c r="J101" s="1" t="s">
        <v>32</v>
      </c>
      <c r="K101" s="1">
        <v>80799707</v>
      </c>
      <c r="L101" s="1">
        <v>30294</v>
      </c>
      <c r="M101" s="1" t="s">
        <v>43</v>
      </c>
      <c r="N101" s="3" t="s">
        <v>49</v>
      </c>
      <c r="O101" s="3">
        <v>43810</v>
      </c>
      <c r="P101" s="3">
        <v>43348</v>
      </c>
      <c r="Q101" s="3">
        <v>45370</v>
      </c>
      <c r="R101" s="3">
        <v>45371</v>
      </c>
      <c r="S101" s="4">
        <v>7500000</v>
      </c>
      <c r="T101" s="1" t="s">
        <v>50</v>
      </c>
      <c r="U101" s="1" t="s">
        <v>45</v>
      </c>
      <c r="V101" s="1">
        <v>1210</v>
      </c>
      <c r="W101" s="1">
        <v>800569680</v>
      </c>
      <c r="X101" s="1" t="s">
        <v>36</v>
      </c>
    </row>
    <row r="102" spans="1:24" hidden="1" x14ac:dyDescent="0.25">
      <c r="A102" s="1">
        <v>2020</v>
      </c>
      <c r="B102" s="1">
        <v>930</v>
      </c>
      <c r="C102" s="1" t="s">
        <v>31</v>
      </c>
      <c r="D102" s="1">
        <v>39446</v>
      </c>
      <c r="E102" s="1" t="s">
        <v>23</v>
      </c>
      <c r="F102" s="1">
        <v>87</v>
      </c>
      <c r="G102" s="1" t="s">
        <v>77</v>
      </c>
      <c r="H102" s="2" t="s">
        <v>23</v>
      </c>
      <c r="I102" s="2">
        <v>994000000096</v>
      </c>
      <c r="J102" s="1" t="s">
        <v>32</v>
      </c>
      <c r="K102" s="1">
        <v>2011509</v>
      </c>
      <c r="L102" s="1">
        <v>30339</v>
      </c>
      <c r="M102" s="1" t="s">
        <v>43</v>
      </c>
      <c r="N102" s="3" t="s">
        <v>35</v>
      </c>
      <c r="O102" s="3">
        <v>43972</v>
      </c>
      <c r="P102" s="3">
        <v>43669</v>
      </c>
      <c r="Q102" s="3">
        <v>44041</v>
      </c>
      <c r="R102" s="3">
        <v>44042</v>
      </c>
      <c r="S102" s="4">
        <v>5000000</v>
      </c>
      <c r="T102" s="1" t="s">
        <v>50</v>
      </c>
      <c r="U102" s="1" t="s">
        <v>45</v>
      </c>
      <c r="V102" s="1">
        <v>332</v>
      </c>
      <c r="W102" s="1">
        <v>800383701</v>
      </c>
      <c r="X102" s="1" t="s">
        <v>36</v>
      </c>
    </row>
    <row r="103" spans="1:24" hidden="1" x14ac:dyDescent="0.25">
      <c r="A103" s="1">
        <v>2020</v>
      </c>
      <c r="B103" s="1">
        <v>930</v>
      </c>
      <c r="C103" s="1" t="s">
        <v>31</v>
      </c>
      <c r="D103" s="1">
        <v>39448</v>
      </c>
      <c r="E103" s="1" t="s">
        <v>23</v>
      </c>
      <c r="F103" s="1">
        <v>87</v>
      </c>
      <c r="G103" s="1" t="s">
        <v>77</v>
      </c>
      <c r="H103" s="2" t="s">
        <v>23</v>
      </c>
      <c r="I103" s="2">
        <v>994000000096</v>
      </c>
      <c r="J103" s="1" t="s">
        <v>32</v>
      </c>
      <c r="K103" s="1">
        <v>2011509</v>
      </c>
      <c r="L103" s="1">
        <v>30340</v>
      </c>
      <c r="M103" s="1" t="s">
        <v>43</v>
      </c>
      <c r="N103" s="3" t="s">
        <v>35</v>
      </c>
      <c r="O103" s="3">
        <v>43972</v>
      </c>
      <c r="P103" s="3">
        <v>43693</v>
      </c>
      <c r="Q103" s="3">
        <v>44041</v>
      </c>
      <c r="R103" s="3">
        <v>44042</v>
      </c>
      <c r="S103" s="4">
        <v>7500000</v>
      </c>
      <c r="T103" s="1" t="s">
        <v>50</v>
      </c>
      <c r="U103" s="1" t="s">
        <v>45</v>
      </c>
      <c r="V103" s="1">
        <v>333</v>
      </c>
      <c r="W103" s="1">
        <v>800383705</v>
      </c>
      <c r="X103" s="1" t="s">
        <v>36</v>
      </c>
    </row>
    <row r="104" spans="1:24" hidden="1" x14ac:dyDescent="0.25">
      <c r="A104" s="1">
        <v>2020</v>
      </c>
      <c r="B104" s="1">
        <v>930</v>
      </c>
      <c r="C104" s="1" t="s">
        <v>31</v>
      </c>
      <c r="D104" s="1">
        <v>47066</v>
      </c>
      <c r="E104" s="1" t="s">
        <v>23</v>
      </c>
      <c r="F104" s="1">
        <v>87</v>
      </c>
      <c r="G104" s="1" t="s">
        <v>77</v>
      </c>
      <c r="H104" s="2" t="s">
        <v>23</v>
      </c>
      <c r="I104" s="2">
        <v>994000000096</v>
      </c>
      <c r="J104" s="1" t="s">
        <v>32</v>
      </c>
      <c r="K104" s="1">
        <v>2011509</v>
      </c>
      <c r="L104" s="1">
        <v>30369</v>
      </c>
      <c r="M104" s="1" t="s">
        <v>43</v>
      </c>
      <c r="N104" s="3" t="s">
        <v>35</v>
      </c>
      <c r="O104" s="3">
        <v>44099</v>
      </c>
      <c r="P104" s="3">
        <v>43567</v>
      </c>
      <c r="Q104" s="3">
        <v>44112</v>
      </c>
      <c r="R104" s="3">
        <v>44117</v>
      </c>
      <c r="S104" s="4">
        <v>5000000</v>
      </c>
      <c r="T104" s="1" t="s">
        <v>50</v>
      </c>
      <c r="U104" s="1" t="s">
        <v>45</v>
      </c>
      <c r="V104" s="1">
        <v>347</v>
      </c>
      <c r="W104" s="1">
        <v>800393766</v>
      </c>
      <c r="X104" s="1" t="s">
        <v>36</v>
      </c>
    </row>
    <row r="105" spans="1:24" hidden="1" x14ac:dyDescent="0.25">
      <c r="A105" s="1">
        <v>2021</v>
      </c>
      <c r="B105" s="1">
        <v>930</v>
      </c>
      <c r="C105" s="1" t="s">
        <v>31</v>
      </c>
      <c r="D105" s="1">
        <v>47066</v>
      </c>
      <c r="E105" s="1" t="s">
        <v>23</v>
      </c>
      <c r="F105" s="1">
        <v>87</v>
      </c>
      <c r="G105" s="1" t="s">
        <v>77</v>
      </c>
      <c r="H105" s="2" t="s">
        <v>23</v>
      </c>
      <c r="I105" s="2">
        <v>994000000096</v>
      </c>
      <c r="J105" s="1" t="s">
        <v>32</v>
      </c>
      <c r="K105" s="1">
        <v>2011509</v>
      </c>
      <c r="L105" s="1">
        <v>30369</v>
      </c>
      <c r="M105" s="1" t="s">
        <v>43</v>
      </c>
      <c r="N105" s="3" t="s">
        <v>49</v>
      </c>
      <c r="O105" s="3">
        <v>44099</v>
      </c>
      <c r="P105" s="3">
        <v>43567</v>
      </c>
      <c r="Q105" s="3">
        <v>44278</v>
      </c>
      <c r="R105" s="3">
        <v>44279</v>
      </c>
      <c r="S105" s="4">
        <v>5000000</v>
      </c>
      <c r="T105" s="1" t="s">
        <v>50</v>
      </c>
      <c r="U105" s="1" t="s">
        <v>45</v>
      </c>
      <c r="V105" s="1">
        <v>398</v>
      </c>
      <c r="W105" s="1">
        <v>800418137</v>
      </c>
      <c r="X105" s="1" t="s">
        <v>36</v>
      </c>
    </row>
    <row r="106" spans="1:24" x14ac:dyDescent="0.25">
      <c r="A106" s="1">
        <v>2021</v>
      </c>
      <c r="B106" s="1">
        <v>930</v>
      </c>
      <c r="C106" s="1" t="s">
        <v>31</v>
      </c>
      <c r="D106" s="1">
        <v>59597</v>
      </c>
      <c r="E106" s="1" t="s">
        <v>23</v>
      </c>
      <c r="F106" s="1">
        <v>87</v>
      </c>
      <c r="G106" s="1" t="s">
        <v>77</v>
      </c>
      <c r="H106" s="2" t="s">
        <v>23</v>
      </c>
      <c r="I106" s="2">
        <v>994000000096</v>
      </c>
      <c r="J106" s="1" t="s">
        <v>32</v>
      </c>
      <c r="K106" s="1">
        <v>2011509</v>
      </c>
      <c r="L106" s="1">
        <v>30424</v>
      </c>
      <c r="M106" s="1" t="s">
        <v>43</v>
      </c>
      <c r="N106" s="3" t="s">
        <v>35</v>
      </c>
      <c r="O106" s="3">
        <v>44267</v>
      </c>
      <c r="P106" s="3">
        <v>43538</v>
      </c>
      <c r="Q106" s="3">
        <v>44312</v>
      </c>
      <c r="R106" s="3">
        <v>44312</v>
      </c>
      <c r="S106" s="4">
        <v>5000000</v>
      </c>
      <c r="T106" s="1" t="s">
        <v>50</v>
      </c>
      <c r="U106" s="1" t="s">
        <v>45</v>
      </c>
      <c r="V106" s="1">
        <v>410</v>
      </c>
      <c r="W106" s="1">
        <v>800422943</v>
      </c>
      <c r="X106" s="1" t="s">
        <v>36</v>
      </c>
    </row>
    <row r="107" spans="1:24" x14ac:dyDescent="0.25">
      <c r="A107" s="1">
        <v>2021</v>
      </c>
      <c r="B107" s="1">
        <v>930</v>
      </c>
      <c r="C107" s="1" t="s">
        <v>31</v>
      </c>
      <c r="D107" s="1">
        <v>59597</v>
      </c>
      <c r="E107" s="1" t="s">
        <v>23</v>
      </c>
      <c r="F107" s="1">
        <v>87</v>
      </c>
      <c r="G107" s="1" t="s">
        <v>77</v>
      </c>
      <c r="H107" s="2" t="s">
        <v>23</v>
      </c>
      <c r="I107" s="2">
        <v>994000000096</v>
      </c>
      <c r="J107" s="1" t="s">
        <v>32</v>
      </c>
      <c r="K107" s="1">
        <v>2011509</v>
      </c>
      <c r="L107" s="1">
        <v>30424</v>
      </c>
      <c r="M107" s="1" t="s">
        <v>43</v>
      </c>
      <c r="N107" s="3" t="s">
        <v>49</v>
      </c>
      <c r="O107" s="3">
        <v>44267</v>
      </c>
      <c r="P107" s="3">
        <v>43538</v>
      </c>
      <c r="Q107" s="3">
        <v>44460</v>
      </c>
      <c r="R107" s="3">
        <v>44293</v>
      </c>
      <c r="S107" s="4">
        <v>5000000</v>
      </c>
      <c r="T107" s="1" t="s">
        <v>50</v>
      </c>
      <c r="U107" s="1" t="s">
        <v>45</v>
      </c>
      <c r="V107" s="1">
        <v>498</v>
      </c>
      <c r="W107" s="1">
        <v>800443508</v>
      </c>
      <c r="X107" s="1" t="s">
        <v>36</v>
      </c>
    </row>
    <row r="108" spans="1:24" x14ac:dyDescent="0.25">
      <c r="A108" s="1">
        <v>2021</v>
      </c>
      <c r="B108" s="1">
        <v>930</v>
      </c>
      <c r="C108" s="1" t="s">
        <v>31</v>
      </c>
      <c r="D108" s="1">
        <v>64699</v>
      </c>
      <c r="E108" s="1" t="s">
        <v>23</v>
      </c>
      <c r="F108" s="1">
        <v>87</v>
      </c>
      <c r="G108" s="1" t="s">
        <v>77</v>
      </c>
      <c r="H108" s="2" t="s">
        <v>23</v>
      </c>
      <c r="I108" s="2">
        <v>994000000096</v>
      </c>
      <c r="J108" s="1" t="s">
        <v>32</v>
      </c>
      <c r="K108" s="1">
        <v>2011509</v>
      </c>
      <c r="L108" s="1">
        <v>30473</v>
      </c>
      <c r="M108" s="1" t="s">
        <v>43</v>
      </c>
      <c r="N108" s="3" t="s">
        <v>35</v>
      </c>
      <c r="O108" s="3">
        <v>44328</v>
      </c>
      <c r="P108" s="3">
        <v>43654</v>
      </c>
      <c r="Q108" s="3">
        <v>44384</v>
      </c>
      <c r="R108" s="3">
        <v>44385</v>
      </c>
      <c r="S108" s="4">
        <v>7500000</v>
      </c>
      <c r="T108" s="1" t="s">
        <v>50</v>
      </c>
      <c r="U108" s="1" t="s">
        <v>45</v>
      </c>
      <c r="V108" s="1">
        <v>433</v>
      </c>
      <c r="W108" s="1">
        <v>800433142</v>
      </c>
      <c r="X108" s="1" t="s">
        <v>36</v>
      </c>
    </row>
    <row r="109" spans="1:24" x14ac:dyDescent="0.25">
      <c r="A109" s="1">
        <v>2023</v>
      </c>
      <c r="B109" s="1">
        <v>930</v>
      </c>
      <c r="C109" s="1" t="s">
        <v>31</v>
      </c>
      <c r="D109" s="1">
        <v>64699</v>
      </c>
      <c r="E109" s="1" t="s">
        <v>23</v>
      </c>
      <c r="F109" s="1">
        <v>87</v>
      </c>
      <c r="G109" s="1" t="s">
        <v>77</v>
      </c>
      <c r="H109" s="2" t="s">
        <v>23</v>
      </c>
      <c r="I109" s="2">
        <v>994000000096</v>
      </c>
      <c r="J109" s="1" t="s">
        <v>32</v>
      </c>
      <c r="K109" s="1">
        <v>80799707</v>
      </c>
      <c r="L109" s="1">
        <v>30473</v>
      </c>
      <c r="M109" s="1" t="s">
        <v>43</v>
      </c>
      <c r="N109" s="3" t="s">
        <v>49</v>
      </c>
      <c r="O109" s="3">
        <v>44328</v>
      </c>
      <c r="P109" s="3">
        <v>43654</v>
      </c>
      <c r="Q109" s="3">
        <v>45104</v>
      </c>
      <c r="R109" s="3">
        <v>45104</v>
      </c>
      <c r="S109" s="4">
        <v>7500000</v>
      </c>
      <c r="T109" s="1" t="s">
        <v>50</v>
      </c>
      <c r="U109" s="1" t="s">
        <v>45</v>
      </c>
      <c r="V109" s="1">
        <v>969</v>
      </c>
      <c r="W109" s="1">
        <v>800529718</v>
      </c>
      <c r="X109" s="1" t="s">
        <v>36</v>
      </c>
    </row>
    <row r="110" spans="1:24" x14ac:dyDescent="0.25">
      <c r="A110" s="1">
        <v>2021</v>
      </c>
      <c r="B110" s="1">
        <v>930</v>
      </c>
      <c r="C110" s="1" t="s">
        <v>31</v>
      </c>
      <c r="D110" s="1">
        <v>64701</v>
      </c>
      <c r="E110" s="1" t="s">
        <v>23</v>
      </c>
      <c r="F110" s="1">
        <v>87</v>
      </c>
      <c r="G110" s="1" t="s">
        <v>77</v>
      </c>
      <c r="H110" s="2" t="s">
        <v>23</v>
      </c>
      <c r="I110" s="2">
        <v>994000000096</v>
      </c>
      <c r="J110" s="1" t="s">
        <v>32</v>
      </c>
      <c r="K110" s="1">
        <v>2011509</v>
      </c>
      <c r="L110" s="1">
        <v>30474</v>
      </c>
      <c r="M110" s="1" t="s">
        <v>43</v>
      </c>
      <c r="N110" s="3" t="s">
        <v>35</v>
      </c>
      <c r="O110" s="3">
        <v>44328</v>
      </c>
      <c r="P110" s="3">
        <v>43595</v>
      </c>
      <c r="Q110" s="3">
        <v>44384</v>
      </c>
      <c r="R110" s="3">
        <v>44385</v>
      </c>
      <c r="S110" s="4">
        <v>5000000</v>
      </c>
      <c r="T110" s="1" t="s">
        <v>50</v>
      </c>
      <c r="U110" s="1" t="s">
        <v>45</v>
      </c>
      <c r="V110" s="1">
        <v>432</v>
      </c>
      <c r="W110" s="1">
        <v>800433135</v>
      </c>
      <c r="X110" s="1" t="s">
        <v>36</v>
      </c>
    </row>
    <row r="111" spans="1:24" x14ac:dyDescent="0.25">
      <c r="A111" s="1">
        <v>2021</v>
      </c>
      <c r="B111" s="1">
        <v>930</v>
      </c>
      <c r="C111" s="1" t="s">
        <v>31</v>
      </c>
      <c r="D111" s="1">
        <v>64701</v>
      </c>
      <c r="E111" s="1" t="s">
        <v>23</v>
      </c>
      <c r="F111" s="1">
        <v>87</v>
      </c>
      <c r="G111" s="1" t="s">
        <v>77</v>
      </c>
      <c r="H111" s="2" t="s">
        <v>23</v>
      </c>
      <c r="I111" s="2">
        <v>994000000096</v>
      </c>
      <c r="J111" s="1" t="s">
        <v>32</v>
      </c>
      <c r="K111" s="1">
        <v>2011509</v>
      </c>
      <c r="L111" s="1">
        <v>30474</v>
      </c>
      <c r="M111" s="1" t="s">
        <v>43</v>
      </c>
      <c r="N111" s="3" t="s">
        <v>35</v>
      </c>
      <c r="O111" s="3">
        <v>44328</v>
      </c>
      <c r="P111" s="3">
        <v>43595</v>
      </c>
      <c r="Q111" s="3">
        <v>44460</v>
      </c>
      <c r="R111" s="3">
        <v>44306</v>
      </c>
      <c r="S111" s="4">
        <v>5000000</v>
      </c>
      <c r="T111" s="1" t="s">
        <v>50</v>
      </c>
      <c r="U111" s="1" t="s">
        <v>45</v>
      </c>
      <c r="V111" s="1">
        <v>497</v>
      </c>
      <c r="W111" s="1">
        <v>800443506</v>
      </c>
      <c r="X111" s="1" t="s">
        <v>36</v>
      </c>
    </row>
  </sheetData>
  <autoFilter ref="A1:X111" xr:uid="{8CAB5810-7B72-43A9-BA55-362D41A85BBE}">
    <filterColumn colId="14">
      <filters>
        <dateGroupItem year="2021" dateTimeGrouping="year"/>
      </filters>
    </filterColumn>
    <sortState xmlns:xlrd2="http://schemas.microsoft.com/office/spreadsheetml/2017/richdata2" ref="A2:X111">
      <sortCondition ref="D2:D11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a17209-9c3c-416a-a833-dde106bf204f">
      <Terms xmlns="http://schemas.microsoft.com/office/infopath/2007/PartnerControls"/>
    </lcf76f155ced4ddcb4097134ff3c332f>
    <TaxCatchAll xmlns="53c85f3d-3f66-4fb0-917a-b16e95a558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F83BDAD298484BAD4C058113D283CB" ma:contentTypeVersion="18" ma:contentTypeDescription="Crear nuevo documento." ma:contentTypeScope="" ma:versionID="5fb95435d573e186f293f80eac084385">
  <xsd:schema xmlns:xsd="http://www.w3.org/2001/XMLSchema" xmlns:xs="http://www.w3.org/2001/XMLSchema" xmlns:p="http://schemas.microsoft.com/office/2006/metadata/properties" xmlns:ns2="4fa17209-9c3c-416a-a833-dde106bf204f" xmlns:ns3="53c85f3d-3f66-4fb0-917a-b16e95a5587d" targetNamespace="http://schemas.microsoft.com/office/2006/metadata/properties" ma:root="true" ma:fieldsID="01ec870a30fbdf52a58aef3e31e5f703" ns2:_="" ns3:_="">
    <xsd:import namespace="4fa17209-9c3c-416a-a833-dde106bf204f"/>
    <xsd:import namespace="53c85f3d-3f66-4fb0-917a-b16e95a55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17209-9c3c-416a-a833-dde106bf20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d7ed182-1587-49e1-bb45-6efb152f5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85f3d-3f66-4fb0-917a-b16e95a55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Columna global de taxonomía" ma:hidden="true" ma:list="{f2285504-c308-4e1e-8130-f3599719e685}" ma:internalName="TaxCatchAll" ma:showField="CatchAllData" ma:web="53c85f3d-3f66-4fb0-917a-b16e95a55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E3EAF9-3372-415F-874D-2F05E9A43AE3}">
  <ds:schemaRefs>
    <ds:schemaRef ds:uri="http://schemas.microsoft.com/office/2006/metadata/properties"/>
    <ds:schemaRef ds:uri="http://schemas.microsoft.com/office/infopath/2007/PartnerControls"/>
    <ds:schemaRef ds:uri="4fa17209-9c3c-416a-a833-dde106bf204f"/>
    <ds:schemaRef ds:uri="53c85f3d-3f66-4fb0-917a-b16e95a5587d"/>
  </ds:schemaRefs>
</ds:datastoreItem>
</file>

<file path=customXml/itemProps2.xml><?xml version="1.0" encoding="utf-8"?>
<ds:datastoreItem xmlns:ds="http://schemas.openxmlformats.org/officeDocument/2006/customXml" ds:itemID="{C82962E3-9737-41DC-AC09-8D961AB4DF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D8D8A5-F7C0-44C0-847E-01A12B904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a17209-9c3c-416a-a833-dde106bf204f"/>
    <ds:schemaRef ds:uri="53c85f3d-3f66-4fb0-917a-b16e95a55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Reserva</vt:lpstr>
      <vt:lpstr>Pagos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FAISURY VANEGAS OTALVARO</dc:creator>
  <cp:lastModifiedBy>ANGELA FAISURY VANEGAS OTALVARO</cp:lastModifiedBy>
  <dcterms:created xsi:type="dcterms:W3CDTF">2024-07-18T14:06:41Z</dcterms:created>
  <dcterms:modified xsi:type="dcterms:W3CDTF">2024-10-30T17:31:47Z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0x010100E0F83BDAD298484BAD4C058113D283CB</vt:lpwstr>
  </property>
  <property fmtid="{D5CDD505-2E9C-101B-9397-08002B2CF9AE}" pid="3" name="MediaServiceImageTags">
    <vt:lpwstr/>
  </property>
</Properties>
</file>