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solidariacomco-my.sharepoint.com/personal/aromeror_solidaria_com_co/Documents/2. NEGOCIOS PRIVADOS/GENSA_GESTION ENERGETICA S.A ESP/"/>
    </mc:Choice>
  </mc:AlternateContent>
  <xr:revisionPtr revIDLastSave="46" documentId="13_ncr:1_{B52E7924-5913-4449-8B18-89D207F2A578}" xr6:coauthVersionLast="47" xr6:coauthVersionMax="47" xr10:uidLastSave="{0BF10CD4-462B-4DFE-9B7E-2CF24B15E8AA}"/>
  <bookViews>
    <workbookView xWindow="-120" yWindow="-120" windowWidth="29040" windowHeight="15840" activeTab="2" xr2:uid="{2A24FB60-2D86-8B43-B56D-631A47E9CB20}"/>
  </bookViews>
  <sheets>
    <sheet name="DIRECTORES Y ADMINISTRADORES" sheetId="1" r:id="rId1"/>
    <sheet name="IRF" sheetId="2" r:id="rId2"/>
    <sheet name="RESUMEN ECONOMICO"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3" l="1"/>
  <c r="E11" i="3"/>
  <c r="F11" i="3" s="1"/>
  <c r="G11" i="3" s="1"/>
  <c r="E13" i="3" l="1"/>
  <c r="F10" i="3"/>
  <c r="G10" i="3" l="1"/>
  <c r="G13" i="3" s="1"/>
  <c r="F13" i="3"/>
</calcChain>
</file>

<file path=xl/sharedStrings.xml><?xml version="1.0" encoding="utf-8"?>
<sst xmlns="http://schemas.openxmlformats.org/spreadsheetml/2006/main" count="396" uniqueCount="215">
  <si>
    <t>GENERACIÓN ELECTRICA S.A. ESP GENSA S.A.</t>
  </si>
  <si>
    <t>VALOR ASEGURADO</t>
  </si>
  <si>
    <r>
      <t>Amparar los perjuicios o el detrimento patrimonial causados a  GENSA S.A. E.S.P., sus accionistas,  y/o a terceros, como consecuencia de actos, omisiones y/o decisiones de gestión incorrectas, pero no</t>
    </r>
    <r>
      <rPr>
        <b/>
        <sz val="10"/>
        <color rgb="FF000000"/>
        <rFont val="Arial"/>
        <family val="2"/>
      </rPr>
      <t xml:space="preserve"> </t>
    </r>
    <r>
      <rPr>
        <sz val="10"/>
        <color rgb="FF000000"/>
        <rFont val="Arial"/>
        <family val="2"/>
      </rPr>
      <t>dolosas, adoptadas y/o ejecutadas o inejecutadas, por los directores y administradores presentes, pasados y futuros (incluido miembros de junta directiva),  así como las fallas de control y/o decisiones o actuaciones que tengan por efecto el incumplimiento de disposiciones legales  o resoluciones de las comisiones de regulación, superintendencias, entre otras, que generen una posible responsabilidad civil, disciplinaria, penal, fiscal, administrativa, incluyendo acciones de repetición.</t>
    </r>
  </si>
  <si>
    <t>Límite Asegurado</t>
  </si>
  <si>
    <t>$10.000.000.000 EVENTO/VIGENCIA</t>
  </si>
  <si>
    <t xml:space="preserve">Condiciones Generales requeridas </t>
  </si>
  <si>
    <t xml:space="preserve">Modalidad de Seguro: Claims made </t>
  </si>
  <si>
    <t xml:space="preserve">Ambito Territorial : Mundial </t>
  </si>
  <si>
    <t xml:space="preserve"> Jurisdicción: Mundial </t>
  </si>
  <si>
    <t xml:space="preserve">Retroactividad : Ilimitada </t>
  </si>
  <si>
    <t xml:space="preserve">Fecha de Continuidad: Agosto 01 de 2011 </t>
  </si>
  <si>
    <t>COBERTURAS:</t>
  </si>
  <si>
    <r>
      <t xml:space="preserve">DIRECTORES Y ADMINISTRADORES: </t>
    </r>
    <r>
      <rPr>
        <sz val="10"/>
        <color rgb="FF000000"/>
        <rFont val="Arial"/>
        <family val="2"/>
      </rPr>
      <t>La aseguradora debe pagar a la empresa y/o a sus accionistas, y /o terceros afectados a nombre de los directores o administradores, las pérdidas surgidas de reclamaciones conocidas por primera vez, presentadas contra ellos durante la vigencia de la póliza, originada en cualquier acto indebido en el ejercicio de sus funciones. Se otorga cobertura a los Directores y Administradores que hayan ejercido estas funciones en LA EMPRESA, no obstante, se encuentren desvinculados de ella al momento en que se presente la reclamación, siempre que la decisión haya sido adoptada por aquellos dentro del periodo de retroactividad. La póliza mantiene los beneficios de las coberturas en caso de muerte, incapacidad o insolvencia del Director y/o Administrador que puedan ser transferidas a los cónyuges, herederos, legatarios o representantes legales.</t>
    </r>
    <r>
      <rPr>
        <strike/>
        <sz val="10"/>
        <color rgb="FF000000"/>
        <rFont val="Arial"/>
        <family val="2"/>
      </rPr>
      <t xml:space="preserve">  </t>
    </r>
  </si>
  <si>
    <t>EXTENSIÓN DE COBEETURA PARA:</t>
  </si>
  <si>
    <r>
      <t>·</t>
    </r>
    <r>
      <rPr>
        <sz val="7"/>
        <color rgb="FF000000"/>
        <rFont val="Times New Roman"/>
        <family val="1"/>
      </rPr>
      <t xml:space="preserve">       </t>
    </r>
    <r>
      <rPr>
        <sz val="10"/>
        <color rgb="FF000000"/>
        <rFont val="Arial"/>
        <family val="2"/>
      </rPr>
      <t xml:space="preserve">Miembros de junta directiva. </t>
    </r>
  </si>
  <si>
    <r>
      <t>·</t>
    </r>
    <r>
      <rPr>
        <sz val="7"/>
        <color rgb="FF000000"/>
        <rFont val="Times New Roman"/>
        <family val="1"/>
      </rPr>
      <t xml:space="preserve">       </t>
    </r>
    <r>
      <rPr>
        <sz val="10"/>
        <color rgb="FF000000"/>
        <rFont val="Arial"/>
        <family val="2"/>
      </rPr>
      <t>Ampara automáticamente la creación de nuevos cargos directivos, cargos sin ajuste anual con aviso de 60 días.</t>
    </r>
  </si>
  <si>
    <r>
      <t>·</t>
    </r>
    <r>
      <rPr>
        <sz val="7"/>
        <color rgb="FF000000"/>
        <rFont val="Times New Roman"/>
        <family val="1"/>
      </rPr>
      <t xml:space="preserve">       </t>
    </r>
    <r>
      <rPr>
        <sz val="10"/>
        <color rgb="FF000000"/>
        <rFont val="Arial"/>
        <family val="2"/>
      </rPr>
      <t>Extensión de cobertura para herederos legales, cónyuges o compañeros permanentes, albaceas, derechohabientes, o la masa sucesoral de los asegurados fallecidos, así como los representantes legales o derechohabientes de los asegurados legalmente incapacitados o insolventes, pero únicamente en relación con el reclamo que sea consecuencia de un acto incorrecto de aquel asegurado.</t>
    </r>
  </si>
  <si>
    <t>AMPAROS</t>
  </si>
  <si>
    <t>- Acciones u omisiones involuntarias</t>
  </si>
  <si>
    <t>- Costos judiciales y gastos de defensa</t>
  </si>
  <si>
    <t>- Se amparan las reclamaciones provenientes directa o   indirectamente de la contraloría general o de cualquier otra entidad y organismo de control del estado y/o de carácter público.</t>
  </si>
  <si>
    <t>- La póliza funciona bajo el sistema de aseguramiento base de reclamacion Claims Made</t>
  </si>
  <si>
    <t>- Pérdida fiscal y/o detrimentro patrimonial</t>
  </si>
  <si>
    <t>- Reclamos contra conyuges, los herederos o representantes por fallecimiento o por insolvencia</t>
  </si>
  <si>
    <t>AMPAROS CON SUBLIMITES</t>
  </si>
  <si>
    <t>Costos judiciales y gastos de defensa: Cotizar las siguientes opciones de límites:</t>
  </si>
  <si>
    <t>Opción 1. 75.000.000 por persona/ proceso para el presidente de GENSA, gerentes corporativos o consejeros. $ 50.000.000 por persona/proceso para los demás personas aseguradas.  150.000.000 por evento para toto el grupo de personas Aseguradas. $1.500.000.000 por vigencia para todos los funcionarios. $200.000.000 Cauciones judiciales</t>
  </si>
  <si>
    <t>Cobertura de protección especial  excedente para consejeros independientes</t>
  </si>
  <si>
    <t>Definición de Evento: Se entiende por evento toda circunstancia que pueda derivar en una o varias reclamaciones o procesos, aun cuando sean adelantados por autoridades distintas, siempre que provengan de una misma causa y aun cuando estén involucrados varios funcionarios asegurados.</t>
  </si>
  <si>
    <t>NOTA: Dada la naturaleza jurídica de la empresa, es absolutamente necesario que este seguro incluya cobertura para juicios de responsabilidad fiscal, de lo contrario, la propuesta no será considerada.</t>
  </si>
  <si>
    <t>AMPAROS ADICIONALES CON SUBLIMITE</t>
  </si>
  <si>
    <t xml:space="preserve"> - Evento regulatorio critico.</t>
  </si>
  <si>
    <t xml:space="preserve"> - Extradición.</t>
  </si>
  <si>
    <t xml:space="preserve"> - Bloqueo de bienes  y privación de la libertad.</t>
  </si>
  <si>
    <t xml:space="preserve"> - Costo de peritos </t>
  </si>
  <si>
    <t xml:space="preserve"> - Daños a la reputación.</t>
  </si>
  <si>
    <t xml:space="preserve"> - Jurisdicción Internacional </t>
  </si>
  <si>
    <t>• Cobertura: mundial, pero aplica anexo de exclusiones aplicables a reclamaciones presentadas en Estados Unidos, Canadá y/o Puerto Rico, según condiciones generales.
• Jurisdicción Aplicable: Colombiana.</t>
  </si>
  <si>
    <t xml:space="preserve"> - Infracción de prácticas laborales.</t>
  </si>
  <si>
    <t xml:space="preserve"> - Crisis.</t>
  </si>
  <si>
    <t xml:space="preserve"> - Nuevas Subsidiarias. </t>
  </si>
  <si>
    <t>• Nuevas Subsidiarias, 20% de los activos del contratante.</t>
  </si>
  <si>
    <t xml:space="preserve"> - Costos de emergencia 10% del limite de responsabilidad.  </t>
  </si>
  <si>
    <t xml:space="preserve">10% del límite de responsabilidad. </t>
  </si>
  <si>
    <t xml:space="preserve"> - Lesiones corporales y daños materiales.</t>
  </si>
  <si>
    <t xml:space="preserve"> - Homicidio corporativo culposo</t>
  </si>
  <si>
    <t xml:space="preserve"> - Costos de defensa y pérdida por daño ambiental.</t>
  </si>
  <si>
    <t xml:space="preserve"> - Gastos compensatorios a Administradores.</t>
  </si>
  <si>
    <t xml:space="preserve"> - Gastos por servicios profesionales. </t>
  </si>
  <si>
    <t xml:space="preserve"> - Gastos de acciones sindicales.</t>
  </si>
  <si>
    <t xml:space="preserve"> - Gastos de manejo de crisis personal. </t>
  </si>
  <si>
    <t xml:space="preserve"> - Gastos por investigaciones internas. </t>
  </si>
  <si>
    <t>NOTA: Todos los limites y sublimites anteriomrente indicados, hacen parte del limite basico contratado, y no en adicion a este.</t>
  </si>
  <si>
    <t>SUBTOTAL AMPAROS</t>
  </si>
  <si>
    <t>CONDICIONES PARTICULARES</t>
  </si>
  <si>
    <t>Condiciones técnicas y económicas de los reaseguradores.</t>
  </si>
  <si>
    <t>Nombramiento de ajustador en comun acuerdo con el asegurado</t>
  </si>
  <si>
    <t>Restablecimiento automático del valor asegurado por pago de siniestros hasta una vez el valor asegurado, con pago de prima adicional.</t>
  </si>
  <si>
    <t>Revocación o no renovacion  de la póliza 45 días</t>
  </si>
  <si>
    <t>Revocación de la póliza por parte del asegurado sin penalización, liquidando la devolución a prorrata</t>
  </si>
  <si>
    <t>Aviso de siniestro 60 dias</t>
  </si>
  <si>
    <t>Conocimiento del riesgo</t>
  </si>
  <si>
    <t>Cobertura para gastos de defensa de la sociedad tomadora y/o subordinada.Siempre que dentro del proceso se encuentre vinculado un funcionario en un cargo asegurado</t>
  </si>
  <si>
    <t>Gastos de defensa en reclamaciones extrajudiciales hasta el  30% del valor asegurado de la póliza.</t>
  </si>
  <si>
    <t>Amparo de Culpa Grave. Según definición de código de comercio</t>
  </si>
  <si>
    <t xml:space="preserve">Reclamaciones de tipo laboral entre asegurados hasta el 30% del valor asegurado de la póliza y conforme a la Ley 1010 de  2006 </t>
  </si>
  <si>
    <t>Modificaciones en beneficio del asegurado con cobro de prima adicional en los casos en que aplique.</t>
  </si>
  <si>
    <t>Cauciones Judiciales hasta el 30% del valor asegurado de la póliza.</t>
  </si>
  <si>
    <t>Se elimina la obligatoriedad de someter los conflictos que surjan del contrato de seguros a Tribunal de Arbitramento</t>
  </si>
  <si>
    <t>Resolución de conflictos o controversias</t>
  </si>
  <si>
    <t>Más de una reclamación surgida de un mismo Acto Incorrecto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Incorrecto</t>
  </si>
  <si>
    <t>Amparo a la responsabilidad de los funcionarios asegurados que se transmita por muerte, incapacidad, inhabilitación o insolvencia.</t>
  </si>
  <si>
    <t>Se considera siniestro a partir de la notificación del auto de apertura de la investigación preliminar. Cobertura de gastos de defensa incluye indagaciones preliminares por asegurado.</t>
  </si>
  <si>
    <t>Se cubren Faltas Graves y Gravísimas contempladas en el Código Único Disciplinario.</t>
  </si>
  <si>
    <t>Se cubre hasta culpa grave en procesos de responsabilidad fiscal.</t>
  </si>
  <si>
    <t>Período adicional de descubrimiento y/o de reclamación de 12 meses con cobro del 70% de la prima de la vigencia, aplica en caso de revocación, no renovación o no prorroga.</t>
  </si>
  <si>
    <t>Acto Incorrecto: Será entendido como cualquier acto incorrecto u omisión incorrecta, real o presunto, el realizado por una persona asegurada individual o colectivamente, solamente en el desempeño de sus funciones como persona asegurada y que no tenga carácter de doloso.</t>
  </si>
  <si>
    <t>Los Actos Incorrectos que estén relacionados, o que sean continuos, repetidos o causalmente conectados, se entenderán como un solo Acto Incorrecto.</t>
  </si>
  <si>
    <t>Libre escogencia de abogado para la defensa</t>
  </si>
  <si>
    <r>
      <rPr>
        <b/>
        <sz val="11"/>
        <color indexed="8"/>
        <rFont val="Arial1"/>
      </rPr>
      <t>Cobertura de acción de repetición:</t>
    </r>
    <r>
      <rPr>
        <sz val="11"/>
        <color indexed="8"/>
        <rFont val="Arial1"/>
      </rPr>
      <t xml:space="preserve"> Cubre los perjuicios por los que el asegurado resulte responsable en razón de actuaciones culposas realizadas dentro del ejercicio de sus funciones de su cargo, respecto de las cuales se le siga o debiera seguir una acción de repetición o llamamiento en garantía con fines de repetición hasta por culpa grave, al tenor de la ley 678 de 2001 y concordantes, incluyendo los gastos de defensa.  </t>
    </r>
  </si>
  <si>
    <t>Reembolso a la Entidad por indemnizaciones a los cargos directivos y demás asegurados.</t>
  </si>
  <si>
    <t>En adición a los perjuicios de naturaleza estrictamente patrimonial por los que fuere responsable el asegurado, se amparan los perjuicios de naturaleza extrapatrimonial, sin exceder el límite de cobertura establecido en la póliza</t>
  </si>
  <si>
    <t>Gastos de publicidad</t>
  </si>
  <si>
    <t>Clausula de homologación de cargos, cambios de cargos nombrados</t>
  </si>
  <si>
    <t>DEDUCIBLES</t>
  </si>
  <si>
    <t>Pérdida Fiscal y/o detrimento patrimonial</t>
  </si>
  <si>
    <t>Sin deducible</t>
  </si>
  <si>
    <t>Demás eventos</t>
  </si>
  <si>
    <t>Infidelidad y Riesgos Financieros</t>
  </si>
  <si>
    <t>Amparar el patrimonio de la Empresa por pérdidas y/o daños a los bienes propios y no propios por los cuales GENSA S.A. E.S.P., sea responsable, incluyendo dinero en todas sus formas y denominaciones, títulos reales o virtuales y títulos valores, a consecuencia de los riesgos a que está expuesta la Empresa en el giro normal de su actividad, por empleados o terceros o en complicidad con éstos, derivados de actos de infidelidad de empleados.</t>
  </si>
  <si>
    <r>
      <t xml:space="preserve">Modalidad de cobertura: </t>
    </r>
    <r>
      <rPr>
        <sz val="10"/>
        <color rgb="FF000000"/>
        <rFont val="Arial1"/>
      </rPr>
      <t>por descubrimiento</t>
    </r>
  </si>
  <si>
    <r>
      <t xml:space="preserve">Ámbito territorial: </t>
    </r>
    <r>
      <rPr>
        <sz val="10"/>
        <color rgb="FF000000"/>
        <rFont val="Arial1"/>
      </rPr>
      <t>Mundial</t>
    </r>
  </si>
  <si>
    <t>Infidelidad de empleados</t>
  </si>
  <si>
    <t>Pérdidas dentro de predios o locales</t>
  </si>
  <si>
    <t>Pérdidas por fuera de predios o locales</t>
  </si>
  <si>
    <t>Tránsito</t>
  </si>
  <si>
    <t>Pérdidas por giros postales y billetes falsificados</t>
  </si>
  <si>
    <t>Pérdida por falsificación de documentos</t>
  </si>
  <si>
    <t>Extensión de falsificación</t>
  </si>
  <si>
    <t>Cobertura para moneda de todo el mundo falsificada</t>
  </si>
  <si>
    <t>Costos legales y honorarios de abogado 10% del valor asegurado</t>
  </si>
  <si>
    <t>Extensión de Motín,  conmoción civil y daños mal intencionados, terrorismo directamenta por perdidas por infidelidad de empleados</t>
  </si>
  <si>
    <t xml:space="preserve">costos de reconstitución y limpieza. Sublimite de COP $350.000.000  evento / en el agregado anual </t>
  </si>
  <si>
    <t>Amparo de incendio y terremoto para dinero y títulos valores</t>
  </si>
  <si>
    <t>Protección de depositos bancarios</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</si>
  <si>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t>
  </si>
  <si>
    <t>Endoso de falsificación de Télex codificado.</t>
  </si>
  <si>
    <t>Extensión de falsificación de giros postales</t>
  </si>
  <si>
    <t>Cláusula de pérdidas causadas por personas no identificados</t>
  </si>
  <si>
    <t>Se incluyen gastos de reclamación como consecuencia de honorarios profesionales de abogados, consultores, auditores, interventores y otros técnicos o profesionales de areas afines 5% del valor asegurado.</t>
  </si>
  <si>
    <t>Cobertura para dinero, valores y títulos valores por pérdidas causadas por incendio y líneas aliadas, únicamente para pérdidas derivadas de infidelidad de empleados.</t>
  </si>
  <si>
    <t>Cobertura para otros bienes diferentes a dinero y valores (inventarios y mercancías) por infidelidad y falsificación</t>
  </si>
  <si>
    <t>Cobertura para bienes bajo cuidado, tenencia y control, sublimite $ 600.000.000 evento/vigencia</t>
  </si>
  <si>
    <t>Hurto por computador y fraude en transferencias de fondo, perdidas a través de sistemas de computo</t>
  </si>
  <si>
    <t xml:space="preserve">Cobertura de internet. Sublimite de COP $700.000.000  evento / en el agregado anual </t>
  </si>
  <si>
    <t>Uso de Especialistas Investigadores. sublimite $ 750.000.000 evento/vigencia</t>
  </si>
  <si>
    <t>Revocación o no renovación de la póliza 60 días.</t>
  </si>
  <si>
    <t>Crimen electrónico y por computador</t>
  </si>
  <si>
    <t>Definición de empleado</t>
  </si>
  <si>
    <t>Cobertura para daños a oficinas y contenidos de propiedad del asegurado producidos como consecuencia de un amparo cubierto por la póliza.</t>
  </si>
  <si>
    <t>Retroactivida limitada a la primer póliza suscrita con La Previsoa el 15/07/2007.</t>
  </si>
  <si>
    <t>Se ampara automáticamente los nuevos empleados y nuevas oficinas durante el periodo de la póliza.</t>
  </si>
  <si>
    <t>Se incluyen las pérdidas causadas por terrorismo con respecto a valores, directamenta por perdidas por infidelidad de empleados..</t>
  </si>
  <si>
    <t>Pérdidas sufridas por el asegurado por fondos depositados en un Banco donde el asegurado tiene cuenta de ahorros o cuenta corriente, títulos valores o fiducias.</t>
  </si>
  <si>
    <t>Extorsión y amenaza a la propiedad</t>
  </si>
  <si>
    <t>Extorsión y amenaza a las personas</t>
  </si>
  <si>
    <t>Aviso de siniestro 90 días.</t>
  </si>
  <si>
    <t>Opción de amparos</t>
  </si>
  <si>
    <t>Cláusula de limitación de descubrimiento</t>
  </si>
  <si>
    <t>Cláusula de re-expedición</t>
  </si>
  <si>
    <t>Cobertura para el personal suministrado por, pero no limitado a empresas de servicio temporal y/o servicios especializados, estudiantes en práctica, contratistas, difitadores externos o programadores y/o cooperativas y/o outsourcing,  personal procesadores de datos y contratistas de informática, así como asesores</t>
  </si>
  <si>
    <t>Moneda falsa se extiende a cubrir monedas de todo el mundo</t>
  </si>
  <si>
    <t>Extensión de fax, telex e instrucciones escritas incluyendo facsímiles</t>
  </si>
  <si>
    <t>Extensión de destrucción  de dinero, valores y títulos valores</t>
  </si>
  <si>
    <t>Artículo 1081 del código de comercio colombiano</t>
  </si>
  <si>
    <t xml:space="preserve">Reemplazo y reconstrucción de libros contables/registros.  Sublimite de COP $700.000.000  evento / en el agregado anual </t>
  </si>
  <si>
    <t>Incluir cobertura para suplantación y estafa</t>
  </si>
  <si>
    <t>Pérdidas de derechos de suscripción</t>
  </si>
  <si>
    <t xml:space="preserve">Reposición y/o reemplazo de títulos valores. Sublimite de COP $700.000.000  evento / en el agregado anual </t>
  </si>
  <si>
    <t>Se cubre la pérdida de datos electrónicos enviados por correo o cuando son transportados por una compañía de seguridad</t>
  </si>
  <si>
    <t>La cobertura se extiende para incluir los intereses del asegurado en tránsito mientras estén al cuidado, custodia y control de compañías especiales de transporte en exceso de la poliza de las compañias de transportes</t>
  </si>
  <si>
    <t>anexo de costos de limplieza 10% de la suma asegurada</t>
  </si>
  <si>
    <t>La Aseguradora toma nota y acepta que el asegurado tiene contratada una póliza de Manejo y que la presente póliza de infidelidad y riesgos financieros podría operar en exceso de ésta.</t>
  </si>
  <si>
    <t>El término empleado se extiende a cubrir, estudiantes, estudiantes en práctica, contratistas subcontratistas, personal de seguridad, así como empleados de servicios como procesadores de información, registros contables, outsourcing.</t>
  </si>
  <si>
    <t>Manejo y negociación de documentos</t>
  </si>
  <si>
    <r>
      <rPr>
        <b/>
        <sz val="11"/>
        <color indexed="8"/>
        <rFont val="Arial1"/>
      </rPr>
      <t xml:space="preserve">Costo financiero Netocon respecto a titulos valores: se reconocerá al asegurado una tasa de interes Tmensual: 1.5% sujeto a:
</t>
    </r>
    <r>
      <rPr>
        <sz val="11"/>
        <color indexed="8"/>
        <rFont val="Arial1"/>
      </rPr>
      <t xml:space="preserve">Límite Máximo de Indemnización por Mes: COP $100.000.000
Límite Máximo de Indemnización por vigencia anual: COP $900.000.000
Deducible: 15 dìas
Periodo Máximo de Indemnización: 9 meses
</t>
    </r>
  </si>
  <si>
    <t>Las garantías/ exclusiones que figuran en la póliza sólo serán aplicables en aquellos siniestros que tengan relación con ellas y no en lo que ocurran por casusa ajenas a las mismas</t>
  </si>
  <si>
    <t>Solo obtendrá puntaje quien presente el/los deducible/s como se solicitan a continuación. Cualquier otra alternativa distinta a la solicitada que desmejore las condiciones propuestas en el presente pliego tendrá cero (0) puntos para ese deducible</t>
  </si>
  <si>
    <t xml:space="preserve"> - Servicios de Consultores Pre- Pérdida.</t>
  </si>
  <si>
    <t>Sin Deducible</t>
  </si>
  <si>
    <t xml:space="preserve"> - Costo Neto Financiero.</t>
  </si>
  <si>
    <t>15 dias toda y cada pérdida.</t>
  </si>
  <si>
    <t xml:space="preserve"> - Remplazo  y reconstrucción de libros y/o registros contables.</t>
  </si>
  <si>
    <t>$10.000.000 Toda y cada pérdida</t>
  </si>
  <si>
    <t xml:space="preserve"> - Reposición de titulos valores</t>
  </si>
  <si>
    <t xml:space="preserve"> -  Toda y Cada Pérdida demas eventos:</t>
  </si>
  <si>
    <t>Demas eventos: $75.000.000 Toda y cada pérdida</t>
  </si>
  <si>
    <t>DIRECTORES &amp; ADMINISTRADORES</t>
  </si>
  <si>
    <t>12 MESES</t>
  </si>
  <si>
    <t>RAMO</t>
  </si>
  <si>
    <t>PRIMA</t>
  </si>
  <si>
    <t>IVA</t>
  </si>
  <si>
    <t>GRAN TOTAL</t>
  </si>
  <si>
    <t>ANTES DE IVA</t>
  </si>
  <si>
    <t>GESTION ENERGETICA SA ESP - GENSA SA ESP-</t>
  </si>
  <si>
    <t xml:space="preserve">DIRECTORES Y ADMINISTRADORES </t>
  </si>
  <si>
    <t>INFIDELIDAD Y RIESGOS FINANCIEROS</t>
  </si>
  <si>
    <t>TASA</t>
  </si>
  <si>
    <r>
      <t>·</t>
    </r>
    <r>
      <rPr>
        <sz val="7"/>
        <color rgb="FF000000"/>
        <rFont val="Times New Roman"/>
        <family val="1"/>
      </rPr>
      <t xml:space="preserve">       </t>
    </r>
    <r>
      <rPr>
        <sz val="10"/>
        <color rgb="FF000000"/>
        <rFont val="Arial"/>
        <family val="2"/>
      </rPr>
      <t>Directores y Administradores que hayan ejercido funciones en LA EMPRESA no obstante se encuentren desvinculados de ella al momento en que se presente la reclamación.- la presente clausula opera según consiciones de Aseguradora Solidaria de Colombia EC, opera para directores y administradores Hasta 5 años siempre que el hecho que da origen a la reclamacion sea posterior a la fecha de retroactividad.</t>
    </r>
  </si>
  <si>
    <r>
      <t>·</t>
    </r>
    <r>
      <rPr>
        <sz val="7"/>
        <color rgb="FF000000"/>
        <rFont val="Times New Roman"/>
        <family val="1"/>
      </rPr>
      <t xml:space="preserve">       </t>
    </r>
    <r>
      <rPr>
        <sz val="10"/>
        <color rgb="FF000000"/>
        <rFont val="Arial"/>
        <family val="2"/>
      </rPr>
      <t>Se otorga Cobertura a Directores retirados hasta 5 años siempre que el hecho que da origen a la reclamacion sea posterior a la fecha de retroactividad ( la Ley 222 de 1995 y las demás normas que la modifiquen).</t>
    </r>
  </si>
  <si>
    <t>* Cobertura Responsabilidad de la Entidad, siempre que dicha Responsabilidad se derive de un acto imputable a alguno de los directivos asegurados</t>
  </si>
  <si>
    <t>Juicios o procesos de Responsabilidad Fiscal y acción de repetición  en contra de las personas aseguradas: $2.550.000.000  por evento y en agreagdo vigencia.</t>
  </si>
  <si>
    <t>Investigaciones preliminares: Cotizar las siguientes opciones de límites: Opción $ 400.000.000 por evento/ vigencia</t>
  </si>
  <si>
    <t xml:space="preserve">$ 265.000.000 por reclamo y en el agregado anual. </t>
  </si>
  <si>
    <t>$ 275.000.000 por reclamo y en el agregado anual.</t>
  </si>
  <si>
    <t xml:space="preserve">$220.000.000 evento / vigencia. </t>
  </si>
  <si>
    <t xml:space="preserve">• Reclamaciones derivadas de prácticas de discriminación laboral: Sub límite de COL570.000.000 por reclamo y en el agregado anual. </t>
  </si>
  <si>
    <t xml:space="preserve">$ 290.000.000 por reclamo y en el agregado anual. </t>
  </si>
  <si>
    <t xml:space="preserve">$ 365.000.000 por reclamo y en el agregado anual. </t>
  </si>
  <si>
    <t xml:space="preserve">Costos de defensa y pérdida por daño ambiental (combinado), Sub límite de COL $520.000.000 por reclamo y en el agregado anual. </t>
  </si>
  <si>
    <t xml:space="preserve">$ 60.000.000  por reclamo y en el agregado anual. </t>
  </si>
  <si>
    <t xml:space="preserve">•$  60.000.000  por reclamo y en el agregado anual. </t>
  </si>
  <si>
    <t xml:space="preserve">$ 60.000.000 por reclamo y en el agregado anual. </t>
  </si>
  <si>
    <t>Manejo de siniestros, para perdida inferiores a 500 millones</t>
  </si>
  <si>
    <t>Gastos de defensa en procesos penales y Administrativos,  Opera mediante reembolso y sujeto a que exista fallo judicial declarando la inocencia del asegurado.</t>
  </si>
  <si>
    <t>La póliza se extiende a cubrir los directores y administradores pasados, presentes y futuros, limitando la Cobertura a Directores retirados hasta 5 años siempre que el hecho que da origen a la reclamacion sea posterior a la fecha de retroactividad</t>
  </si>
  <si>
    <t>Se otorga cobertura para perjuicios causados a terceros por actos incorrectos amparados por esta póliza y cometidos por los funcionarios asegurados, se considera que el tomador es igualmente asegurado. esta cobertura opera siempre y cuando dicha responsabilidad derive de un acto imputable a alguno de los directivos asegurados.</t>
  </si>
  <si>
    <t>Cubre reclamaciones presentadas por cualquier persona asegurada en contra de otra persona asegurada siempre y cuando dicha reclamación no se presente en complicidad, la presente cobertura opera unicamente para reclamaciones de carácter laboral.</t>
  </si>
  <si>
    <t>*Investigaciones preliminares: Investigaciones preliminares: Toda investigación preliminar adelantada contra un servidor público asegurado, por parte de un organismo oficial antes que exista decisión de vinculación definitiva del asegurado a un proceso, siempre y cuando dentro de la investigación preliminar esté plenamente identificado el funcionario en el cargo asegurado, de acuerdo con los siguientes sublimites los cuales hacen parte del límite para gastos de defensa.</t>
  </si>
  <si>
    <t>* Reclamaciones en materia laboral, Extensión de cobertura a actos relacionados con reclamaciones o demandas laborales,   que por razón de un acto incorrecto real o presunto se presente durante la vigencia de la póliza contra cualquier trabajador al servicio de la Entidad, por o en nombre de otro trabajador de la misma Entidad, al tenor de lo dispuesto por las normas legales vigentes, en especial por la Ley 1010 de 2006. (No se constituyen reclamaciones de carácter laboral, las que tengan por objeto el reconocimiento de salarios, prestaciones, indemnizaciones y demás retribuciones o compensaciones de carácter económico emanadas de un contrato de trabajo)</t>
  </si>
  <si>
    <t xml:space="preserve"> Cobertura en exceso para miembros de Junta Directiva Independientes. Sub límite de COL $ 200.000.000 por cada Consejero independiente máximo COL $ 800.000.000  en el agregado anual. Se cubre por cuenta del asegurado y hasta el importe establecido en la caratula de las condiciones particulares de esta póliza, la perdida que involucre miembros de junta directiva independientes que surjan de cualquier acto de administración y solo cuando: 
I) el límite de indemnización, que se especifica en la caratula de las condiciones particulares de esta póliza se agota; o 
II) todos los otros seguros que sean aplicables, ya sean o no contratados específicamente como exceso sobre el límite de indemnización se agoten; o 
III) todas las demás indemnizaciones por perdida que puedan tener los miembros de junta directiva independientes hayan sido agotados.</t>
  </si>
  <si>
    <t xml:space="preserve">Conocimiento del riesgo: La compañía contempla bajo esta cláusula que acepta que la entidad asegurada le ha brindado la oportunidad y condiciones para inspeccionar los riesgos objeto de amparo bajo esta póliza, razón por la cual deja constancia del conocimiento y aceptación de los hechos, circunstancias y, en general, condiciones de los mismos. La Compañía se reserva el derecho de repetir dicha inspección cuantas veces lo juzgue pertinente.  </t>
  </si>
  <si>
    <t>Abogados: Los asegurados podrán elegir libremente el abogado que asumirá su defensa.  Los honorarios amparados por la póliza se sujetarán a las tarifas establecidas por los colegios de abogados</t>
  </si>
  <si>
    <t xml:space="preserve">Divisibilidad de las exclusiones: Ningún hecho relacionado con o el conocimiento de algún asegurado será imputado a algún otro asegurado para efectos de determinar la cobertura bajo esta póliza.  </t>
  </si>
  <si>
    <t>Errores, omisiones e inexactitudes: 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</si>
  <si>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Inexactitud o reticencia: Las partes acuerdan que, en caso de inexactitud o reticencia proveniente de error inculpable, el asegurador estará obligado, en caso de siniestro, al pago total de la prestación asegurada.</t>
  </si>
  <si>
    <t xml:space="preserve">Formulario de solicitud : La información suministrada por el conocimiento radicado en el directivo que diligencio el formulario de solicitud del seguro, no será imputada a otro directivo para efectos de determinar la cobertura de la póliza. </t>
  </si>
  <si>
    <t xml:space="preserve">Legislacion Colombiana </t>
  </si>
  <si>
    <t>Sistemas de Computación/Informática, Texto LSW238</t>
  </si>
  <si>
    <r>
      <t>Extensión de directores (miembros de junta directiva) 10% del valor asegurado.</t>
    </r>
    <r>
      <rPr>
        <b/>
        <sz val="11"/>
        <color rgb="FF000000"/>
        <rFont val="Arial1"/>
      </rPr>
      <t xml:space="preserve"> TEXTO HANC70.</t>
    </r>
  </si>
  <si>
    <t>Programas Electrónicos de Computación.  Texto LSW238</t>
  </si>
  <si>
    <t>Medios Electrónicos de Información.  Texto LSW238</t>
  </si>
  <si>
    <t>Virus en el Computador.  Texto LSW238</t>
  </si>
  <si>
    <t>Comunicaciones / Mensajes Electrónicos y por Facsímile.  Texto LSW238</t>
  </si>
  <si>
    <t>Transmisiones Electrónicas.  Texto LSW238</t>
  </si>
  <si>
    <t>Operaciones bancarias por Internet del asegurado.  Texto LSW238</t>
  </si>
  <si>
    <t>5.000.000.000 VIGENCIA / 2.500.000.000  EVENTO</t>
  </si>
  <si>
    <t>,</t>
  </si>
  <si>
    <t>PROPUESTA ASEGURADORA SOLIDARIA DE COLOMBIA</t>
  </si>
  <si>
    <t>Se otorga</t>
  </si>
  <si>
    <t>Cuando respecto de cualquier pérdida, el asegurado no pudiera determinar específicamente al empleado o los empleados responsables, la compañía reconocerá la indemnización correspondiente siempre y cuando las pruebas presentadas permitan tener la certeza de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t>
  </si>
  <si>
    <t>$15.000.000 Toda y cada pérdida</t>
  </si>
  <si>
    <t>Jurisdicción Aplicable: Legislacion Colombiana.</t>
  </si>
  <si>
    <t>Se otorga con un sublimite de COP$ 100.000.000 por evento / vigencia</t>
  </si>
  <si>
    <r>
      <t xml:space="preserve">GASTOS DE DEFENSA. </t>
    </r>
    <r>
      <rPr>
        <sz val="10"/>
        <color rgb="FF000000"/>
        <rFont val="Arial"/>
        <family val="2"/>
      </rPr>
      <t>Constituyen la totalidad de los honorarios y expensas razonables, necesarias y que hayan sido demostradas conforme al artículo 1077 del C.Co., en que incurran los directores o administradores en el curso de la  investigación, negociación de acuerdos, defensa, conciliación o apelación de cualquier reclamación o requerimiento hecho por entes judiciales, entes de control (procuraduría, contraloría o similares) o por cualquier organismo oficial o judicial, en los que se discuta la responsabilidad correspondiente a la gestión de los directores o administradores asegurados. Los Gastos de defensa por investigaciones o procesos en materia penal, civil, administrativa, así como también gastos y costos de defensa de las sanciones impuestas a consecuencia de estas investigaciones, Incluye investigaciones preliminares para todos los procesos y reclamaciones que se presenten durante la vigencia</t>
    </r>
    <r>
      <rPr>
        <b/>
        <sz val="10"/>
        <color rgb="FF000000"/>
        <rFont val="Arial"/>
        <family val="2"/>
      </rPr>
      <t xml:space="preserve">. </t>
    </r>
    <r>
      <rPr>
        <sz val="10"/>
        <color rgb="FF000000"/>
        <rFont val="Arial"/>
        <family val="2"/>
      </rPr>
      <t>Los gastos de defensa en procesos penales operarán por rembolso siempre que al resultado del fallo se determine que no existió conducta dolosa de los imputados. En las investigaciones penales donde los delitos sean calificados desde el inicio de la investigación como culposos podrán pagarse los gastos de defensa desde el momento en que sean reclamados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</si>
</sst>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3" formatCode="_-* #,##0.00_-;\-* #,##0.00_-;_-* &quot;-&quot;??_-;_-@_-"/>
    <numFmt numFmtId="164" formatCode="_-* #,##0\ _P_t_s_-;\-* #,##0\ _P_t_s_-;_-* \-??\ _P_t_s_-;_-@_-"/>
    <numFmt numFmtId="165" formatCode="&quot;$&quot;\ #,##0"/>
    <numFmt numFmtId="166" formatCode="0.00000%"/>
  </numFmts>
  <fonts count="32">
    <font>
      <sz val="12"/>
      <color theme="1"/>
      <name val="Calibri"/>
      <family val="2"/>
      <scheme val="minor"/>
    </font>
    <font>
      <sz val="11"/>
      <color rgb="FF000000"/>
      <name val="Arial1"/>
    </font>
    <font>
      <b/>
      <sz val="14"/>
      <color rgb="FF000000"/>
      <name val="Arial1"/>
    </font>
    <font>
      <b/>
      <sz val="10"/>
      <color rgb="FF000000"/>
      <name val="Arial1"/>
    </font>
    <font>
      <sz val="10"/>
      <color rgb="FF000000"/>
      <name val="Arial1"/>
    </font>
    <font>
      <sz val="10"/>
      <color rgb="FF000000"/>
      <name val="Arial"/>
      <family val="2"/>
    </font>
    <font>
      <b/>
      <sz val="10"/>
      <color rgb="FF000000"/>
      <name val="Arial"/>
      <family val="2"/>
    </font>
    <font>
      <sz val="11"/>
      <color rgb="FFFF0000"/>
      <name val="Arial1"/>
    </font>
    <font>
      <b/>
      <sz val="11"/>
      <color rgb="FF000000"/>
      <name val="Arial1"/>
    </font>
    <font>
      <sz val="10"/>
      <name val="Arial"/>
      <family val="2"/>
    </font>
    <font>
      <strike/>
      <sz val="10"/>
      <color rgb="FF000000"/>
      <name val="Arial"/>
      <family val="2"/>
    </font>
    <font>
      <sz val="10"/>
      <color rgb="FF000000"/>
      <name val="Symbol"/>
      <family val="1"/>
      <charset val="2"/>
    </font>
    <font>
      <sz val="7"/>
      <color rgb="FF000000"/>
      <name val="Times New Roman"/>
      <family val="1"/>
    </font>
    <font>
      <sz val="9"/>
      <name val="Arial"/>
      <family val="2"/>
    </font>
    <font>
      <b/>
      <sz val="10"/>
      <name val="Arial"/>
      <family val="2"/>
    </font>
    <font>
      <b/>
      <sz val="11"/>
      <color indexed="8"/>
      <name val="Arial1"/>
    </font>
    <font>
      <sz val="11"/>
      <color indexed="8"/>
      <name val="Arial1"/>
    </font>
    <font>
      <sz val="11"/>
      <color theme="1"/>
      <name val="Arial1"/>
    </font>
    <font>
      <b/>
      <sz val="14"/>
      <name val="Arial1"/>
    </font>
    <font>
      <b/>
      <sz val="10"/>
      <name val="Arial1"/>
    </font>
    <font>
      <sz val="11"/>
      <name val="Arial1"/>
    </font>
    <font>
      <b/>
      <sz val="11"/>
      <name val="Arial1"/>
    </font>
    <font>
      <sz val="12"/>
      <color theme="1"/>
      <name val="Calibri"/>
      <family val="2"/>
      <scheme val="minor"/>
    </font>
    <font>
      <b/>
      <sz val="12"/>
      <name val="Arial"/>
      <family val="2"/>
    </font>
    <font>
      <b/>
      <sz val="11"/>
      <name val="Arial"/>
      <family val="2"/>
    </font>
    <font>
      <b/>
      <sz val="16"/>
      <name val="Arial"/>
      <family val="2"/>
    </font>
    <font>
      <sz val="16"/>
      <name val="Arial"/>
      <family val="2"/>
    </font>
    <font>
      <sz val="12"/>
      <name val="Arial"/>
      <family val="2"/>
    </font>
    <font>
      <sz val="8"/>
      <name val="Calibri"/>
      <family val="2"/>
      <scheme val="minor"/>
    </font>
    <font>
      <b/>
      <sz val="12"/>
      <color rgb="FF0070C0"/>
      <name val="Calibri"/>
      <family val="2"/>
      <scheme val="minor"/>
    </font>
    <font>
      <b/>
      <sz val="12"/>
      <color rgb="FF0070C0"/>
      <name val="Arial1"/>
    </font>
    <font>
      <b/>
      <sz val="10"/>
      <color rgb="FF0070C0"/>
      <name val="Arial"/>
      <family val="2"/>
    </font>
  </fonts>
  <fills count="13">
    <fill>
      <patternFill patternType="none"/>
    </fill>
    <fill>
      <patternFill patternType="gray125"/>
    </fill>
    <fill>
      <patternFill patternType="solid">
        <fgColor theme="0"/>
        <bgColor indexed="64"/>
      </patternFill>
    </fill>
    <fill>
      <patternFill patternType="solid">
        <fgColor rgb="FF00CCFF"/>
        <bgColor rgb="FF00CCFF"/>
      </patternFill>
    </fill>
    <fill>
      <patternFill patternType="solid">
        <fgColor rgb="FFE3E3E3"/>
        <bgColor rgb="FFE3E3E3"/>
      </patternFill>
    </fill>
    <fill>
      <patternFill patternType="solid">
        <fgColor rgb="FFC0C0C0"/>
        <bgColor rgb="FFC0C0C0"/>
      </patternFill>
    </fill>
    <fill>
      <patternFill patternType="solid">
        <fgColor theme="0" tint="-0.249977111117893"/>
        <bgColor rgb="FFC0C0C0"/>
      </patternFill>
    </fill>
    <fill>
      <patternFill patternType="solid">
        <fgColor theme="0" tint="-0.249977111117893"/>
        <bgColor indexed="64"/>
      </patternFill>
    </fill>
    <fill>
      <patternFill patternType="solid">
        <fgColor rgb="FF33CCFF"/>
        <bgColor rgb="FF00B0F0"/>
      </patternFill>
    </fill>
    <fill>
      <patternFill patternType="solid">
        <fgColor rgb="FF92D050"/>
        <bgColor indexed="64"/>
      </patternFill>
    </fill>
    <fill>
      <patternFill patternType="solid">
        <fgColor indexed="22"/>
        <bgColor indexed="44"/>
      </patternFill>
    </fill>
    <fill>
      <patternFill patternType="solid">
        <fgColor theme="0"/>
        <bgColor rgb="FFC0C0C0"/>
      </patternFill>
    </fill>
    <fill>
      <patternFill patternType="solid">
        <fgColor rgb="FFFFFF00"/>
        <bgColor rgb="FF00CCFF"/>
      </patternFill>
    </fill>
  </fills>
  <borders count="9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medium">
        <color auto="1"/>
      </left>
      <right style="thin">
        <color rgb="FF000000"/>
      </right>
      <top style="medium">
        <color rgb="FF000000"/>
      </top>
      <bottom style="medium">
        <color auto="1"/>
      </bottom>
      <diagonal/>
    </border>
    <border>
      <left style="thin">
        <color rgb="FF000000"/>
      </left>
      <right style="thin">
        <color rgb="FF000000"/>
      </right>
      <top style="medium">
        <color rgb="FF000000"/>
      </top>
      <bottom style="medium">
        <color auto="1"/>
      </bottom>
      <diagonal/>
    </border>
    <border>
      <left style="thin">
        <color rgb="FF000000"/>
      </left>
      <right style="thin">
        <color rgb="FF000000"/>
      </right>
      <top style="medium">
        <color auto="1"/>
      </top>
      <bottom style="medium">
        <color auto="1"/>
      </bottom>
      <diagonal/>
    </border>
    <border>
      <left style="medium">
        <color auto="1"/>
      </left>
      <right style="thin">
        <color rgb="FF000000"/>
      </right>
      <top/>
      <bottom style="thin">
        <color rgb="FF000000"/>
      </bottom>
      <diagonal/>
    </border>
    <border>
      <left style="thin">
        <color rgb="FF000000"/>
      </left>
      <right style="thin">
        <color rgb="FF000000"/>
      </right>
      <top/>
      <bottom/>
      <diagonal/>
    </border>
    <border>
      <left/>
      <right style="medium">
        <color auto="1"/>
      </right>
      <top/>
      <bottom/>
      <diagonal/>
    </border>
    <border>
      <left style="medium">
        <color auto="1"/>
      </left>
      <right style="thin">
        <color rgb="FF000000"/>
      </right>
      <top style="thin">
        <color rgb="FF000000"/>
      </top>
      <bottom/>
      <diagonal/>
    </border>
    <border>
      <left style="thin">
        <color rgb="FF000000"/>
      </left>
      <right style="thin">
        <color rgb="FF000000"/>
      </right>
      <top style="thin">
        <color rgb="FF000000"/>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auto="1"/>
      </bottom>
      <diagonal/>
    </border>
    <border>
      <left style="medium">
        <color indexed="64"/>
      </left>
      <right/>
      <top style="medium">
        <color indexed="64"/>
      </top>
      <bottom style="thin">
        <color indexed="64"/>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auto="1"/>
      </top>
      <bottom style="medium">
        <color auto="1"/>
      </bottom>
      <diagonal/>
    </border>
    <border>
      <left style="medium">
        <color auto="1"/>
      </left>
      <right/>
      <top/>
      <bottom style="thin">
        <color rgb="FF000000"/>
      </bottom>
      <diagonal/>
    </border>
    <border>
      <left/>
      <right style="thin">
        <color rgb="FF000000"/>
      </right>
      <top/>
      <bottom style="thin">
        <color rgb="FF000000"/>
      </bottom>
      <diagonal/>
    </border>
    <border>
      <left style="medium">
        <color auto="1"/>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style="thin">
        <color rgb="FF000000"/>
      </top>
      <bottom/>
      <diagonal/>
    </border>
    <border>
      <left/>
      <right style="thin">
        <color rgb="FF000000"/>
      </right>
      <top style="thin">
        <color rgb="FF000000"/>
      </top>
      <bottom/>
      <diagonal/>
    </border>
    <border>
      <left style="medium">
        <color indexed="64"/>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medium">
        <color auto="1"/>
      </left>
      <right/>
      <top/>
      <bottom style="medium">
        <color auto="1"/>
      </bottom>
      <diagonal/>
    </border>
    <border>
      <left/>
      <right style="thin">
        <color rgb="FF000000"/>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rgb="FF000000"/>
      </right>
      <top style="medium">
        <color indexed="64"/>
      </top>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auto="1"/>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indexed="64"/>
      </top>
      <bottom style="medium">
        <color indexed="64"/>
      </bottom>
      <diagonal/>
    </border>
    <border>
      <left style="thin">
        <color rgb="FF000000"/>
      </left>
      <right/>
      <top style="medium">
        <color auto="1"/>
      </top>
      <bottom style="thin">
        <color rgb="FF000000"/>
      </bottom>
      <diagonal/>
    </border>
    <border>
      <left style="medium">
        <color auto="1"/>
      </left>
      <right style="thin">
        <color rgb="FF000000"/>
      </right>
      <top/>
      <bottom/>
      <diagonal/>
    </border>
    <border>
      <left style="medium">
        <color auto="1"/>
      </left>
      <right/>
      <top style="thin">
        <color auto="1"/>
      </top>
      <bottom style="thin">
        <color rgb="FF000000"/>
      </bottom>
      <diagonal/>
    </border>
    <border>
      <left/>
      <right style="thin">
        <color auto="1"/>
      </right>
      <top style="thin">
        <color auto="1"/>
      </top>
      <bottom style="thin">
        <color rgb="FF000000"/>
      </bottom>
      <diagonal/>
    </border>
    <border>
      <left style="medium">
        <color auto="1"/>
      </left>
      <right/>
      <top/>
      <bottom/>
      <diagonal/>
    </border>
    <border>
      <left/>
      <right style="thin">
        <color rgb="FF000000"/>
      </right>
      <top/>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medium">
        <color auto="1"/>
      </left>
      <right/>
      <top style="thin">
        <color auto="1"/>
      </top>
      <bottom/>
      <diagonal/>
    </border>
    <border>
      <left/>
      <right style="thin">
        <color auto="1"/>
      </right>
      <top style="thin">
        <color auto="1"/>
      </top>
      <bottom/>
      <diagonal/>
    </border>
    <border>
      <left/>
      <right/>
      <top/>
      <bottom style="medium">
        <color auto="1"/>
      </bottom>
      <diagonal/>
    </border>
    <border>
      <left/>
      <right style="medium">
        <color indexed="64"/>
      </right>
      <top/>
      <bottom style="medium">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style="thin">
        <color indexed="8"/>
      </left>
      <right style="medium">
        <color indexed="64"/>
      </right>
      <top/>
      <bottom style="medium">
        <color indexed="8"/>
      </bottom>
      <diagonal/>
    </border>
    <border>
      <left style="medium">
        <color indexed="64"/>
      </left>
      <right style="thin">
        <color indexed="8"/>
      </right>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medium">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thin">
        <color indexed="8"/>
      </right>
      <top/>
      <bottom/>
      <diagonal/>
    </border>
    <border>
      <left style="thin">
        <color indexed="8"/>
      </left>
      <right style="thin">
        <color indexed="8"/>
      </right>
      <top style="medium">
        <color auto="1"/>
      </top>
      <bottom/>
      <diagonal/>
    </border>
    <border>
      <left style="medium">
        <color indexed="64"/>
      </left>
      <right/>
      <top/>
      <bottom style="thin">
        <color indexed="8"/>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4" fillId="0" borderId="0" applyBorder="0" applyProtection="0"/>
    <xf numFmtId="43" fontId="22" fillId="0" borderId="0" applyFont="0" applyFill="0" applyBorder="0" applyAlignment="0" applyProtection="0"/>
    <xf numFmtId="42" fontId="22" fillId="0" borderId="0" applyFont="0" applyFill="0" applyBorder="0" applyAlignment="0" applyProtection="0"/>
    <xf numFmtId="9" fontId="22" fillId="0" borderId="0" applyFont="0" applyFill="0" applyBorder="0" applyAlignment="0" applyProtection="0"/>
  </cellStyleXfs>
  <cellXfs count="187">
    <xf numFmtId="0" fontId="0" fillId="0" borderId="0" xfId="0"/>
    <xf numFmtId="0" fontId="0" fillId="2" borderId="0" xfId="0" applyFill="1"/>
    <xf numFmtId="0" fontId="1" fillId="2" borderId="0" xfId="0" applyFont="1" applyFill="1"/>
    <xf numFmtId="0" fontId="5" fillId="0" borderId="1" xfId="0" applyFont="1" applyBorder="1" applyAlignment="1">
      <alignment horizontal="justify" vertical="center"/>
    </xf>
    <xf numFmtId="3" fontId="7" fillId="4" borderId="8" xfId="0" applyNumberFormat="1" applyFont="1" applyFill="1" applyBorder="1" applyAlignment="1">
      <alignment vertical="center" wrapText="1"/>
    </xf>
    <xf numFmtId="0" fontId="1" fillId="4" borderId="9" xfId="0" applyFont="1" applyFill="1" applyBorder="1" applyAlignment="1">
      <alignment horizontal="right"/>
    </xf>
    <xf numFmtId="3" fontId="8" fillId="4" borderId="10" xfId="0" applyNumberFormat="1" applyFont="1" applyFill="1" applyBorder="1" applyAlignment="1">
      <alignment horizontal="right" vertical="center" wrapText="1"/>
    </xf>
    <xf numFmtId="0" fontId="6" fillId="0" borderId="1" xfId="0" applyFont="1" applyBorder="1" applyAlignment="1">
      <alignment horizontal="justify" vertical="center"/>
    </xf>
    <xf numFmtId="0" fontId="9" fillId="0" borderId="2" xfId="0" applyFont="1" applyBorder="1" applyAlignment="1">
      <alignment horizontal="justify" vertical="center" wrapText="1"/>
    </xf>
    <xf numFmtId="0" fontId="6" fillId="0" borderId="20" xfId="0" applyFont="1" applyBorder="1" applyAlignment="1">
      <alignment horizontal="justify" vertical="center"/>
    </xf>
    <xf numFmtId="0" fontId="8" fillId="0" borderId="21" xfId="0" applyFont="1" applyBorder="1" applyAlignment="1">
      <alignment horizontal="center" wrapText="1"/>
    </xf>
    <xf numFmtId="0" fontId="6" fillId="0" borderId="22" xfId="0" applyFont="1" applyBorder="1" applyAlignment="1">
      <alignment horizontal="justify" vertical="center"/>
    </xf>
    <xf numFmtId="0" fontId="8" fillId="0" borderId="23" xfId="0" applyFont="1" applyBorder="1" applyAlignment="1">
      <alignment horizontal="center" wrapText="1"/>
    </xf>
    <xf numFmtId="0" fontId="11" fillId="0" borderId="24" xfId="0" applyFont="1" applyBorder="1" applyAlignment="1">
      <alignment horizontal="justify" vertical="center"/>
    </xf>
    <xf numFmtId="0" fontId="8" fillId="0" borderId="25" xfId="0" applyFont="1" applyBorder="1" applyAlignment="1">
      <alignment horizontal="center" wrapText="1"/>
    </xf>
    <xf numFmtId="0" fontId="11" fillId="0" borderId="26" xfId="0" applyFont="1" applyBorder="1" applyAlignment="1">
      <alignment horizontal="justify" vertical="center"/>
    </xf>
    <xf numFmtId="0" fontId="8" fillId="0" borderId="27" xfId="0" applyFont="1" applyBorder="1" applyAlignment="1">
      <alignment horizontal="center" wrapText="1"/>
    </xf>
    <xf numFmtId="3" fontId="1" fillId="0" borderId="30" xfId="0" applyNumberFormat="1" applyFont="1" applyBorder="1" applyAlignment="1">
      <alignment horizontal="left"/>
    </xf>
    <xf numFmtId="0" fontId="1" fillId="0" borderId="31" xfId="0" applyFont="1" applyBorder="1" applyAlignment="1">
      <alignment vertical="center" wrapText="1"/>
    </xf>
    <xf numFmtId="3" fontId="1" fillId="0" borderId="32" xfId="0" applyNumberFormat="1" applyFont="1" applyBorder="1" applyAlignment="1">
      <alignment horizontal="left"/>
    </xf>
    <xf numFmtId="0" fontId="1" fillId="0" borderId="33" xfId="0" applyFont="1" applyBorder="1" applyAlignment="1">
      <alignment vertical="center" wrapText="1"/>
    </xf>
    <xf numFmtId="3" fontId="1" fillId="0" borderId="32" xfId="0" applyNumberFormat="1" applyFont="1" applyBorder="1" applyAlignment="1">
      <alignment horizontal="left" vertical="center" wrapText="1"/>
    </xf>
    <xf numFmtId="0" fontId="1" fillId="0" borderId="33" xfId="0" applyFont="1" applyBorder="1" applyAlignment="1">
      <alignment horizontal="left" vertical="center" wrapText="1"/>
    </xf>
    <xf numFmtId="3" fontId="1" fillId="0" borderId="36" xfId="0" applyNumberFormat="1" applyFont="1" applyBorder="1" applyAlignment="1">
      <alignment horizontal="left" wrapText="1"/>
    </xf>
    <xf numFmtId="0" fontId="1" fillId="0" borderId="37" xfId="0" applyFont="1" applyBorder="1" applyAlignment="1">
      <alignment vertical="center" wrapText="1"/>
    </xf>
    <xf numFmtId="0" fontId="0" fillId="0" borderId="0" xfId="0" applyAlignment="1">
      <alignment vertical="center"/>
    </xf>
    <xf numFmtId="0" fontId="9" fillId="0" borderId="24" xfId="0" applyFont="1" applyBorder="1" applyAlignment="1">
      <alignment vertical="center" wrapText="1"/>
    </xf>
    <xf numFmtId="0" fontId="13" fillId="0" borderId="25" xfId="0" applyFont="1" applyBorder="1" applyAlignment="1">
      <alignment horizontal="center" vertical="center" wrapText="1"/>
    </xf>
    <xf numFmtId="0" fontId="9" fillId="0" borderId="25" xfId="0" applyFont="1" applyBorder="1" applyAlignment="1">
      <alignment horizontal="center" vertical="center" wrapText="1"/>
    </xf>
    <xf numFmtId="0" fontId="1" fillId="0" borderId="34" xfId="0" applyFont="1" applyBorder="1" applyAlignment="1">
      <alignment wrapText="1"/>
    </xf>
    <xf numFmtId="9" fontId="1" fillId="0" borderId="55" xfId="1" applyFont="1" applyBorder="1" applyAlignment="1">
      <alignment vertical="center" wrapText="1"/>
    </xf>
    <xf numFmtId="3" fontId="1" fillId="0" borderId="55" xfId="0" applyNumberFormat="1" applyFont="1" applyBorder="1" applyAlignment="1">
      <alignment vertical="center" wrapText="1"/>
    </xf>
    <xf numFmtId="0" fontId="1" fillId="0" borderId="0" xfId="0" applyFont="1"/>
    <xf numFmtId="3" fontId="7" fillId="0" borderId="58" xfId="0" applyNumberFormat="1" applyFont="1" applyBorder="1" applyAlignment="1">
      <alignment vertical="center" wrapText="1"/>
    </xf>
    <xf numFmtId="0" fontId="1" fillId="5" borderId="4" xfId="0" applyFont="1" applyFill="1" applyBorder="1" applyAlignment="1">
      <alignment horizontal="right" vertical="center" wrapText="1"/>
    </xf>
    <xf numFmtId="3" fontId="1" fillId="5" borderId="59" xfId="0" applyNumberFormat="1" applyFont="1" applyFill="1" applyBorder="1" applyAlignment="1">
      <alignment horizontal="right" vertical="center" wrapText="1"/>
    </xf>
    <xf numFmtId="0" fontId="9" fillId="0" borderId="25" xfId="0" applyFont="1" applyBorder="1" applyAlignment="1">
      <alignment vertical="center" wrapText="1"/>
    </xf>
    <xf numFmtId="0" fontId="9" fillId="0" borderId="26" xfId="0" applyFont="1" applyBorder="1" applyAlignment="1">
      <alignment vertical="center" wrapText="1"/>
    </xf>
    <xf numFmtId="0" fontId="9" fillId="0" borderId="27" xfId="0" applyFont="1" applyBorder="1" applyAlignment="1">
      <alignment vertical="center" wrapText="1"/>
    </xf>
    <xf numFmtId="0" fontId="3" fillId="0" borderId="68" xfId="0" applyFont="1" applyBorder="1" applyAlignment="1">
      <alignment horizontal="left" vertical="center" wrapText="1"/>
    </xf>
    <xf numFmtId="0" fontId="3" fillId="9" borderId="67" xfId="0" applyFont="1" applyFill="1" applyBorder="1" applyAlignment="1">
      <alignment horizontal="left" vertical="center" wrapText="1"/>
    </xf>
    <xf numFmtId="0" fontId="25" fillId="10" borderId="71" xfId="0" applyFont="1" applyFill="1" applyBorder="1" applyAlignment="1">
      <alignment horizontal="center" wrapText="1"/>
    </xf>
    <xf numFmtId="3" fontId="25" fillId="10" borderId="72" xfId="0" applyNumberFormat="1" applyFont="1" applyFill="1" applyBorder="1" applyAlignment="1">
      <alignment horizontal="center" wrapText="1"/>
    </xf>
    <xf numFmtId="0" fontId="25" fillId="10" borderId="75" xfId="0" applyFont="1" applyFill="1" applyBorder="1" applyAlignment="1">
      <alignment horizontal="center" wrapText="1"/>
    </xf>
    <xf numFmtId="3" fontId="25" fillId="10" borderId="73" xfId="0" applyNumberFormat="1" applyFont="1" applyFill="1" applyBorder="1" applyAlignment="1">
      <alignment horizontal="center" wrapText="1"/>
    </xf>
    <xf numFmtId="164" fontId="26" fillId="0" borderId="78" xfId="2" applyNumberFormat="1" applyFont="1" applyFill="1" applyBorder="1" applyAlignment="1" applyProtection="1"/>
    <xf numFmtId="43" fontId="26" fillId="0" borderId="79" xfId="2" applyFont="1" applyFill="1" applyBorder="1" applyAlignment="1" applyProtection="1"/>
    <xf numFmtId="0" fontId="27" fillId="0" borderId="63" xfId="0" applyFont="1" applyBorder="1"/>
    <xf numFmtId="165" fontId="26" fillId="0" borderId="0" xfId="0" applyNumberFormat="1" applyFont="1" applyAlignment="1">
      <alignment horizontal="right"/>
    </xf>
    <xf numFmtId="165" fontId="26" fillId="0" borderId="0" xfId="2" applyNumberFormat="1" applyFont="1" applyFill="1" applyBorder="1" applyAlignment="1" applyProtection="1">
      <alignment horizontal="right"/>
    </xf>
    <xf numFmtId="165" fontId="26" fillId="0" borderId="11" xfId="2" applyNumberFormat="1" applyFont="1" applyFill="1" applyBorder="1" applyAlignment="1" applyProtection="1"/>
    <xf numFmtId="165" fontId="25" fillId="0" borderId="84" xfId="0" applyNumberFormat="1" applyFont="1" applyBorder="1" applyAlignment="1">
      <alignment horizontal="right"/>
    </xf>
    <xf numFmtId="0" fontId="26" fillId="0" borderId="89" xfId="0" applyFont="1" applyBorder="1"/>
    <xf numFmtId="0" fontId="26" fillId="0" borderId="91" xfId="0" applyFont="1" applyBorder="1"/>
    <xf numFmtId="0" fontId="26" fillId="0" borderId="81" xfId="0" applyFont="1" applyBorder="1"/>
    <xf numFmtId="0" fontId="27" fillId="0" borderId="94" xfId="0" applyFont="1" applyBorder="1"/>
    <xf numFmtId="0" fontId="23" fillId="0" borderId="95" xfId="0" applyFont="1" applyBorder="1"/>
    <xf numFmtId="165" fontId="25" fillId="0" borderId="96" xfId="0" applyNumberFormat="1" applyFont="1" applyBorder="1" applyAlignment="1">
      <alignment horizontal="right"/>
    </xf>
    <xf numFmtId="0" fontId="23" fillId="0" borderId="80" xfId="0" applyFont="1" applyBorder="1"/>
    <xf numFmtId="42" fontId="23" fillId="0" borderId="81" xfId="3" applyFont="1" applyBorder="1"/>
    <xf numFmtId="165" fontId="25" fillId="0" borderId="92" xfId="0" applyNumberFormat="1" applyFont="1" applyBorder="1" applyAlignment="1">
      <alignment horizontal="right"/>
    </xf>
    <xf numFmtId="165" fontId="25" fillId="0" borderId="82" xfId="2" applyNumberFormat="1" applyFont="1" applyFill="1" applyBorder="1" applyAlignment="1" applyProtection="1">
      <alignment horizontal="right"/>
    </xf>
    <xf numFmtId="165" fontId="25" fillId="0" borderId="83" xfId="2" applyNumberFormat="1" applyFont="1" applyFill="1" applyBorder="1" applyAlignment="1" applyProtection="1"/>
    <xf numFmtId="0" fontId="23" fillId="0" borderId="93" xfId="0" applyFont="1" applyBorder="1"/>
    <xf numFmtId="165" fontId="25" fillId="0" borderId="93" xfId="0" applyNumberFormat="1" applyFont="1" applyBorder="1" applyAlignment="1">
      <alignment horizontal="right"/>
    </xf>
    <xf numFmtId="0" fontId="9" fillId="2" borderId="46" xfId="0" applyFont="1" applyFill="1" applyBorder="1" applyAlignment="1">
      <alignment vertical="center" wrapText="1"/>
    </xf>
    <xf numFmtId="0" fontId="13" fillId="2" borderId="47" xfId="0" applyFont="1" applyFill="1" applyBorder="1" applyAlignment="1">
      <alignment horizontal="center" vertical="center" wrapText="1"/>
    </xf>
    <xf numFmtId="0" fontId="9" fillId="2" borderId="24" xfId="0" applyFont="1" applyFill="1" applyBorder="1" applyAlignment="1">
      <alignment vertical="center" wrapText="1"/>
    </xf>
    <xf numFmtId="0" fontId="13" fillId="2" borderId="25"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29" fillId="2" borderId="0" xfId="0" applyFont="1" applyFill="1" applyAlignment="1">
      <alignment horizontal="center" vertical="center" wrapText="1"/>
    </xf>
    <xf numFmtId="0" fontId="30" fillId="12" borderId="25"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5" xfId="0" applyFont="1" applyFill="1" applyBorder="1" applyAlignment="1">
      <alignment horizontal="center" wrapText="1"/>
    </xf>
    <xf numFmtId="0" fontId="29" fillId="0" borderId="0" xfId="0" applyFont="1" applyFill="1" applyAlignment="1">
      <alignment horizontal="center" vertical="center" wrapText="1"/>
    </xf>
    <xf numFmtId="0" fontId="29" fillId="9" borderId="25" xfId="0" applyFont="1" applyFill="1" applyBorder="1" applyAlignment="1">
      <alignment horizontal="center" vertical="center" wrapText="1"/>
    </xf>
    <xf numFmtId="0" fontId="29" fillId="12" borderId="25" xfId="0" applyFont="1" applyFill="1" applyBorder="1" applyAlignment="1">
      <alignment horizontal="center" vertical="center" wrapText="1"/>
    </xf>
    <xf numFmtId="0" fontId="29" fillId="0" borderId="25" xfId="0" applyFont="1" applyFill="1" applyBorder="1" applyAlignment="1">
      <alignment horizontal="left" vertical="center" wrapText="1"/>
    </xf>
    <xf numFmtId="0" fontId="31" fillId="0" borderId="25" xfId="0" applyFont="1" applyBorder="1" applyAlignment="1">
      <alignment horizontal="center" vertical="center" wrapText="1"/>
    </xf>
    <xf numFmtId="166" fontId="23" fillId="0" borderId="81" xfId="4" applyNumberFormat="1" applyFont="1" applyBorder="1"/>
    <xf numFmtId="3" fontId="1" fillId="0" borderId="24" xfId="0" applyNumberFormat="1" applyFont="1" applyBorder="1" applyAlignment="1">
      <alignment horizontal="left" vertical="center" wrapText="1"/>
    </xf>
    <xf numFmtId="3" fontId="1" fillId="0" borderId="25" xfId="0" applyNumberFormat="1" applyFont="1" applyBorder="1" applyAlignment="1">
      <alignment horizontal="left" vertical="center" wrapText="1"/>
    </xf>
    <xf numFmtId="3" fontId="1" fillId="0" borderId="51" xfId="0" applyNumberFormat="1" applyFont="1" applyBorder="1" applyAlignment="1">
      <alignment horizontal="left" vertical="center" wrapText="1"/>
    </xf>
    <xf numFmtId="3" fontId="1" fillId="0" borderId="52" xfId="0" applyNumberFormat="1" applyFont="1" applyBorder="1" applyAlignment="1">
      <alignment horizontal="left" vertical="center" wrapText="1"/>
    </xf>
    <xf numFmtId="0" fontId="17" fillId="2" borderId="24" xfId="0" applyFont="1" applyFill="1" applyBorder="1" applyAlignment="1">
      <alignment horizontal="left" wrapText="1"/>
    </xf>
    <xf numFmtId="0" fontId="17" fillId="2" borderId="25" xfId="0" applyFont="1" applyFill="1" applyBorder="1" applyAlignment="1">
      <alignment horizontal="left" wrapText="1"/>
    </xf>
    <xf numFmtId="0" fontId="8" fillId="6" borderId="32" xfId="0" applyFont="1" applyFill="1" applyBorder="1" applyAlignment="1">
      <alignment horizontal="center" wrapText="1"/>
    </xf>
    <xf numFmtId="0" fontId="8" fillId="6" borderId="54" xfId="0" applyFont="1" applyFill="1" applyBorder="1" applyAlignment="1">
      <alignment horizontal="center" wrapText="1"/>
    </xf>
    <xf numFmtId="3" fontId="1" fillId="0" borderId="51" xfId="0" applyNumberFormat="1" applyFont="1" applyBorder="1" applyAlignment="1">
      <alignment horizontal="left" vertical="center"/>
    </xf>
    <xf numFmtId="3" fontId="1" fillId="0" borderId="52" xfId="0" applyNumberFormat="1" applyFont="1" applyBorder="1" applyAlignment="1">
      <alignment horizontal="left" vertical="center"/>
    </xf>
    <xf numFmtId="3" fontId="20" fillId="0" borderId="51" xfId="0" applyNumberFormat="1" applyFont="1" applyBorder="1" applyAlignment="1">
      <alignment horizontal="left"/>
    </xf>
    <xf numFmtId="3" fontId="20" fillId="0" borderId="52" xfId="0" applyNumberFormat="1" applyFont="1" applyBorder="1" applyAlignment="1">
      <alignment horizontal="left"/>
    </xf>
    <xf numFmtId="3" fontId="20" fillId="0" borderId="24" xfId="0" applyNumberFormat="1" applyFont="1" applyBorder="1" applyAlignment="1">
      <alignment horizontal="left" vertical="center" wrapText="1"/>
    </xf>
    <xf numFmtId="3" fontId="20" fillId="0" borderId="25" xfId="0" applyNumberFormat="1" applyFont="1" applyBorder="1" applyAlignment="1">
      <alignment horizontal="left" vertical="center" wrapText="1"/>
    </xf>
    <xf numFmtId="0" fontId="1" fillId="6" borderId="34" xfId="0" applyFont="1" applyFill="1" applyBorder="1" applyAlignment="1">
      <alignment horizontal="left" vertical="center" wrapText="1"/>
    </xf>
    <xf numFmtId="0" fontId="1" fillId="6" borderId="35" xfId="0" applyFont="1" applyFill="1" applyBorder="1" applyAlignment="1">
      <alignment horizontal="left" vertical="center" wrapText="1"/>
    </xf>
    <xf numFmtId="3" fontId="8" fillId="2" borderId="22" xfId="0" applyNumberFormat="1" applyFont="1" applyFill="1" applyBorder="1" applyAlignment="1">
      <alignment horizontal="left" vertical="center" wrapText="1"/>
    </xf>
    <xf numFmtId="3" fontId="8" fillId="2" borderId="23" xfId="0" applyNumberFormat="1" applyFont="1" applyFill="1" applyBorder="1" applyAlignment="1">
      <alignment horizontal="left" vertical="center" wrapText="1"/>
    </xf>
    <xf numFmtId="3" fontId="8" fillId="5" borderId="44" xfId="0" applyNumberFormat="1" applyFont="1" applyFill="1" applyBorder="1" applyAlignment="1">
      <alignment horizontal="center" vertical="center" wrapText="1"/>
    </xf>
    <xf numFmtId="3" fontId="8" fillId="5" borderId="45" xfId="0" applyNumberFormat="1" applyFont="1" applyFill="1" applyBorder="1" applyAlignment="1">
      <alignment horizontal="center"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3" fontId="20" fillId="0" borderId="51" xfId="0" applyNumberFormat="1" applyFont="1" applyBorder="1" applyAlignment="1">
      <alignment horizontal="left" wrapText="1"/>
    </xf>
    <xf numFmtId="3" fontId="20" fillId="0" borderId="52" xfId="0" applyNumberFormat="1" applyFont="1" applyBorder="1" applyAlignment="1">
      <alignment horizontal="left" wrapText="1"/>
    </xf>
    <xf numFmtId="0" fontId="8" fillId="5" borderId="44" xfId="0" applyFont="1" applyFill="1" applyBorder="1" applyAlignment="1">
      <alignment horizontal="center" vertical="center" wrapText="1"/>
    </xf>
    <xf numFmtId="0" fontId="8" fillId="5" borderId="48"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41" xfId="0" applyFont="1" applyFill="1" applyBorder="1" applyAlignment="1">
      <alignment horizontal="center" vertical="center" wrapText="1"/>
    </xf>
    <xf numFmtId="3" fontId="20" fillId="0" borderId="49" xfId="0" applyNumberFormat="1" applyFont="1" applyBorder="1" applyAlignment="1">
      <alignment horizontal="left"/>
    </xf>
    <xf numFmtId="3" fontId="20" fillId="0" borderId="50" xfId="0" applyNumberFormat="1" applyFont="1" applyBorder="1" applyAlignment="1">
      <alignment horizontal="left"/>
    </xf>
    <xf numFmtId="3" fontId="20" fillId="0" borderId="51" xfId="0" applyNumberFormat="1" applyFont="1" applyBorder="1" applyAlignment="1">
      <alignment horizontal="left" vertical="center" wrapText="1"/>
    </xf>
    <xf numFmtId="3" fontId="20" fillId="0" borderId="52" xfId="0" applyNumberFormat="1" applyFont="1" applyBorder="1" applyAlignment="1">
      <alignment horizontal="left" vertical="center" wrapText="1"/>
    </xf>
    <xf numFmtId="3" fontId="1" fillId="11" borderId="38" xfId="0" applyNumberFormat="1" applyFont="1" applyFill="1" applyBorder="1" applyAlignment="1">
      <alignment horizontal="left" vertical="center" wrapText="1"/>
    </xf>
    <xf numFmtId="3" fontId="1" fillId="11" borderId="39" xfId="0" applyNumberFormat="1" applyFont="1" applyFill="1" applyBorder="1" applyAlignment="1">
      <alignment horizontal="left" vertical="center"/>
    </xf>
    <xf numFmtId="3" fontId="8" fillId="2" borderId="22" xfId="0" applyNumberFormat="1" applyFont="1" applyFill="1" applyBorder="1" applyAlignment="1">
      <alignment horizontal="left" vertical="center"/>
    </xf>
    <xf numFmtId="3" fontId="8" fillId="2" borderId="23" xfId="0" applyNumberFormat="1" applyFont="1" applyFill="1" applyBorder="1" applyAlignment="1">
      <alignment horizontal="left" vertical="center"/>
    </xf>
    <xf numFmtId="3" fontId="21" fillId="2" borderId="22" xfId="0" applyNumberFormat="1" applyFont="1" applyFill="1" applyBorder="1" applyAlignment="1">
      <alignment horizontal="left" vertical="center"/>
    </xf>
    <xf numFmtId="3" fontId="21" fillId="2" borderId="23" xfId="0" applyNumberFormat="1" applyFont="1" applyFill="1" applyBorder="1" applyAlignment="1">
      <alignment horizontal="left" vertical="center"/>
    </xf>
    <xf numFmtId="0" fontId="1" fillId="2" borderId="40" xfId="0" applyFont="1" applyFill="1" applyBorder="1" applyAlignment="1">
      <alignment horizontal="left" vertical="center" wrapText="1"/>
    </xf>
    <xf numFmtId="0" fontId="8" fillId="2" borderId="41" xfId="0" applyFont="1" applyFill="1" applyBorder="1" applyAlignment="1">
      <alignment horizontal="left" vertical="center" wrapText="1"/>
    </xf>
    <xf numFmtId="3" fontId="8" fillId="5" borderId="28" xfId="0" applyNumberFormat="1" applyFont="1" applyFill="1" applyBorder="1" applyAlignment="1">
      <alignment horizontal="center" vertical="center" wrapText="1"/>
    </xf>
    <xf numFmtId="3" fontId="8" fillId="5" borderId="29" xfId="0" applyNumberFormat="1" applyFont="1" applyFill="1" applyBorder="1" applyAlignment="1">
      <alignment horizontal="center" vertical="center" wrapText="1"/>
    </xf>
    <xf numFmtId="3" fontId="1" fillId="0" borderId="34" xfId="0" applyNumberFormat="1" applyFont="1" applyBorder="1" applyAlignment="1">
      <alignment horizontal="left" vertical="center" wrapText="1"/>
    </xf>
    <xf numFmtId="3" fontId="1" fillId="0" borderId="35" xfId="0" applyNumberFormat="1" applyFont="1" applyBorder="1" applyAlignment="1">
      <alignment horizontal="left" vertical="center" wrapText="1"/>
    </xf>
    <xf numFmtId="3" fontId="8" fillId="5" borderId="1" xfId="0" applyNumberFormat="1" applyFont="1" applyFill="1" applyBorder="1" applyAlignment="1">
      <alignment horizontal="center" vertical="center" wrapText="1"/>
    </xf>
    <xf numFmtId="3" fontId="8" fillId="5" borderId="3" xfId="0" applyNumberFormat="1" applyFont="1" applyFill="1" applyBorder="1" applyAlignment="1">
      <alignment horizontal="center" vertical="center" wrapText="1"/>
    </xf>
    <xf numFmtId="0" fontId="9" fillId="0" borderId="16" xfId="0" applyFont="1" applyBorder="1" applyAlignment="1">
      <alignment horizontal="justify" vertical="center" wrapText="1"/>
    </xf>
    <xf numFmtId="0" fontId="9" fillId="0" borderId="17" xfId="0" applyFont="1" applyBorder="1" applyAlignment="1">
      <alignment horizontal="justify" vertical="center" wrapText="1"/>
    </xf>
    <xf numFmtId="0" fontId="9" fillId="0" borderId="18" xfId="0" applyFont="1" applyBorder="1" applyAlignment="1">
      <alignment horizontal="justify" vertical="center" wrapText="1"/>
    </xf>
    <xf numFmtId="0" fontId="9" fillId="0" borderId="19" xfId="0" applyFont="1" applyBorder="1" applyAlignment="1">
      <alignment horizontal="justify"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9" fillId="0" borderId="14" xfId="0" applyFont="1" applyBorder="1" applyAlignment="1">
      <alignment horizontal="justify" vertical="center" wrapText="1"/>
    </xf>
    <xf numFmtId="0" fontId="9" fillId="0" borderId="15" xfId="0" applyFont="1" applyBorder="1" applyAlignment="1">
      <alignment horizontal="justify"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3" fontId="3" fillId="3" borderId="5" xfId="0" applyNumberFormat="1" applyFont="1" applyFill="1" applyBorder="1" applyAlignment="1">
      <alignment horizontal="center" vertical="center" wrapText="1"/>
    </xf>
    <xf numFmtId="3" fontId="3" fillId="3" borderId="7" xfId="0" applyNumberFormat="1" applyFont="1" applyFill="1" applyBorder="1" applyAlignment="1">
      <alignment horizontal="center" vertical="center" wrapText="1"/>
    </xf>
    <xf numFmtId="3" fontId="1" fillId="0" borderId="61" xfId="0" applyNumberFormat="1" applyFont="1" applyBorder="1" applyAlignment="1">
      <alignment horizontal="left" vertical="center" wrapText="1"/>
    </xf>
    <xf numFmtId="3" fontId="1" fillId="0" borderId="62" xfId="0" applyNumberFormat="1" applyFont="1" applyBorder="1" applyAlignment="1">
      <alignment horizontal="left" vertical="center" wrapText="1"/>
    </xf>
    <xf numFmtId="3" fontId="8" fillId="5" borderId="12" xfId="0" applyNumberFormat="1" applyFont="1" applyFill="1" applyBorder="1" applyAlignment="1">
      <alignment horizontal="center" vertical="center" wrapText="1"/>
    </xf>
    <xf numFmtId="3" fontId="8" fillId="5" borderId="13" xfId="0" applyNumberFormat="1" applyFont="1" applyFill="1" applyBorder="1" applyAlignment="1">
      <alignment horizontal="center" vertical="center" wrapText="1"/>
    </xf>
    <xf numFmtId="0" fontId="8" fillId="0" borderId="65" xfId="0" applyFont="1" applyBorder="1" applyAlignment="1">
      <alignment horizontal="left" vertical="center" wrapText="1"/>
    </xf>
    <xf numFmtId="0" fontId="8" fillId="0" borderId="66" xfId="0" applyFont="1" applyBorder="1" applyAlignment="1">
      <alignment horizontal="left" vertical="center" wrapText="1"/>
    </xf>
    <xf numFmtId="3" fontId="16" fillId="0" borderId="61" xfId="0" applyNumberFormat="1" applyFont="1" applyBorder="1" applyAlignment="1">
      <alignment horizontal="left" vertical="center" wrapText="1"/>
    </xf>
    <xf numFmtId="3" fontId="20" fillId="0" borderId="61" xfId="0" applyNumberFormat="1" applyFont="1" applyBorder="1" applyAlignment="1">
      <alignment horizontal="left" vertical="center" wrapText="1"/>
    </xf>
    <xf numFmtId="3" fontId="20" fillId="0" borderId="62" xfId="0" applyNumberFormat="1" applyFont="1" applyBorder="1" applyAlignment="1">
      <alignment horizontal="left" vertical="center" wrapText="1"/>
    </xf>
    <xf numFmtId="3" fontId="1" fillId="0" borderId="61" xfId="0" applyNumberFormat="1" applyFont="1" applyFill="1" applyBorder="1" applyAlignment="1">
      <alignment horizontal="left" vertical="center" wrapText="1"/>
    </xf>
    <xf numFmtId="3" fontId="1" fillId="0" borderId="62" xfId="0" applyNumberFormat="1" applyFont="1" applyFill="1" applyBorder="1" applyAlignment="1">
      <alignment horizontal="left" vertical="center" wrapText="1"/>
    </xf>
    <xf numFmtId="3" fontId="1" fillId="2" borderId="61" xfId="0" applyNumberFormat="1" applyFont="1" applyFill="1" applyBorder="1" applyAlignment="1">
      <alignment horizontal="left" vertical="center" wrapText="1"/>
    </xf>
    <xf numFmtId="3" fontId="1" fillId="2" borderId="62" xfId="0" applyNumberFormat="1" applyFont="1" applyFill="1" applyBorder="1" applyAlignment="1">
      <alignment horizontal="left" vertical="center" wrapText="1"/>
    </xf>
    <xf numFmtId="0" fontId="8" fillId="7" borderId="9" xfId="0" applyFont="1" applyFill="1" applyBorder="1" applyAlignment="1">
      <alignment horizontal="center" vertical="center" wrapText="1"/>
    </xf>
    <xf numFmtId="0" fontId="8" fillId="7" borderId="53"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63" xfId="0" applyFont="1" applyFill="1" applyBorder="1" applyAlignment="1">
      <alignment horizontal="center" vertical="center" wrapText="1"/>
    </xf>
    <xf numFmtId="0" fontId="8" fillId="5" borderId="64"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8" borderId="56" xfId="0" applyFont="1" applyFill="1" applyBorder="1" applyAlignment="1">
      <alignment horizontal="center" vertical="center" wrapText="1"/>
    </xf>
    <xf numFmtId="3" fontId="19" fillId="8" borderId="53" xfId="0" applyNumberFormat="1" applyFont="1" applyFill="1" applyBorder="1" applyAlignment="1">
      <alignment horizontal="center" vertical="center" wrapText="1"/>
    </xf>
    <xf numFmtId="3" fontId="19" fillId="8" borderId="57" xfId="0" applyNumberFormat="1" applyFont="1" applyFill="1" applyBorder="1" applyAlignment="1">
      <alignment horizontal="center"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3" fontId="8" fillId="5" borderId="60" xfId="0" applyNumberFormat="1" applyFont="1" applyFill="1" applyBorder="1" applyAlignment="1">
      <alignment horizontal="center" vertical="center" wrapText="1"/>
    </xf>
    <xf numFmtId="3" fontId="8" fillId="5" borderId="10" xfId="0" applyNumberFormat="1" applyFont="1" applyFill="1" applyBorder="1" applyAlignment="1">
      <alignment horizontal="center" vertical="center" wrapText="1"/>
    </xf>
    <xf numFmtId="0" fontId="23" fillId="0" borderId="85" xfId="0" applyFont="1" applyBorder="1" applyAlignment="1">
      <alignment horizontal="center" wrapText="1"/>
    </xf>
    <xf numFmtId="0" fontId="23" fillId="0" borderId="86" xfId="0" applyFont="1" applyBorder="1" applyAlignment="1">
      <alignment horizontal="center" wrapText="1"/>
    </xf>
    <xf numFmtId="0" fontId="23" fillId="0" borderId="87" xfId="0" applyFont="1" applyBorder="1" applyAlignment="1">
      <alignment horizontal="center" wrapText="1"/>
    </xf>
    <xf numFmtId="0" fontId="23" fillId="0" borderId="63" xfId="0" applyFont="1" applyBorder="1" applyAlignment="1">
      <alignment horizontal="center" wrapText="1"/>
    </xf>
    <xf numFmtId="0" fontId="23" fillId="0" borderId="0" xfId="0" applyFont="1" applyBorder="1" applyAlignment="1">
      <alignment horizontal="center" wrapText="1"/>
    </xf>
    <xf numFmtId="0" fontId="23" fillId="0" borderId="0" xfId="0" applyFont="1" applyAlignment="1">
      <alignment horizontal="center" wrapText="1"/>
    </xf>
    <xf numFmtId="0" fontId="23" fillId="0" borderId="11" xfId="0" applyFont="1" applyBorder="1" applyAlignment="1">
      <alignment horizontal="center" wrapText="1"/>
    </xf>
    <xf numFmtId="0" fontId="24" fillId="0" borderId="40" xfId="0" applyFont="1" applyBorder="1" applyAlignment="1">
      <alignment horizontal="center" wrapText="1"/>
    </xf>
    <xf numFmtId="0" fontId="24" fillId="0" borderId="69" xfId="0" applyFont="1" applyBorder="1" applyAlignment="1">
      <alignment horizontal="center" wrapText="1"/>
    </xf>
    <xf numFmtId="0" fontId="0" fillId="0" borderId="88" xfId="0" applyBorder="1" applyAlignment="1">
      <alignment horizontal="center" wrapText="1"/>
    </xf>
    <xf numFmtId="0" fontId="0" fillId="0" borderId="70" xfId="0" applyBorder="1" applyAlignment="1">
      <alignment horizontal="center" wrapText="1"/>
    </xf>
    <xf numFmtId="164" fontId="25" fillId="10" borderId="73" xfId="2" applyNumberFormat="1" applyFont="1" applyFill="1" applyBorder="1" applyAlignment="1" applyProtection="1">
      <alignment horizontal="center" vertical="center" wrapText="1"/>
    </xf>
    <xf numFmtId="164" fontId="25" fillId="10" borderId="76" xfId="2" applyNumberFormat="1" applyFont="1" applyFill="1" applyBorder="1" applyAlignment="1" applyProtection="1">
      <alignment horizontal="center" vertical="center" wrapText="1"/>
    </xf>
    <xf numFmtId="43" fontId="25" fillId="10" borderId="74" xfId="2" applyFont="1" applyFill="1" applyBorder="1" applyAlignment="1" applyProtection="1">
      <alignment horizontal="center" vertical="center" wrapText="1"/>
    </xf>
    <xf numFmtId="43" fontId="25" fillId="10" borderId="77" xfId="2" applyFont="1" applyFill="1" applyBorder="1" applyAlignment="1" applyProtection="1">
      <alignment horizontal="center" vertical="center" wrapText="1"/>
    </xf>
    <xf numFmtId="0" fontId="25" fillId="10" borderId="90" xfId="0" applyFont="1" applyFill="1" applyBorder="1" applyAlignment="1">
      <alignment horizontal="center" wrapText="1"/>
    </xf>
    <xf numFmtId="0" fontId="0" fillId="0" borderId="72" xfId="0" applyBorder="1" applyAlignment="1">
      <alignment horizontal="center" wrapText="1"/>
    </xf>
  </cellXfs>
  <cellStyles count="5">
    <cellStyle name="Excel_BuiltIn_Percent" xfId="1" xr:uid="{4C0DBF2D-11E1-8649-86A9-05495669604A}"/>
    <cellStyle name="Millares" xfId="2" builtinId="3"/>
    <cellStyle name="Moneda [0]" xfId="3" builtinId="7"/>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72A04-A567-3747-8637-4FC9B69B1D19}">
  <dimension ref="A1:D159"/>
  <sheetViews>
    <sheetView topLeftCell="A19" zoomScale="90" zoomScaleNormal="90" workbookViewId="0">
      <selection activeCell="D15" sqref="D15"/>
    </sheetView>
  </sheetViews>
  <sheetFormatPr baseColWidth="10" defaultRowHeight="15.75"/>
  <cols>
    <col min="1" max="1" width="1.5" customWidth="1"/>
    <col min="2" max="2" width="103" style="32" customWidth="1"/>
    <col min="3" max="3" width="45.5" style="32" customWidth="1"/>
    <col min="4" max="4" width="98.125" style="70" customWidth="1"/>
    <col min="5" max="5" width="18" customWidth="1"/>
  </cols>
  <sheetData>
    <row r="1" spans="1:4" ht="16.5" thickBot="1">
      <c r="A1" s="1"/>
      <c r="B1" s="2"/>
      <c r="C1" s="2"/>
    </row>
    <row r="2" spans="1:4" ht="18.75" thickBot="1">
      <c r="B2" s="135" t="s">
        <v>0</v>
      </c>
      <c r="C2" s="136"/>
      <c r="D2" s="71" t="s">
        <v>208</v>
      </c>
    </row>
    <row r="3" spans="1:4" ht="16.5" thickBot="1">
      <c r="B3" s="137" t="s">
        <v>157</v>
      </c>
      <c r="C3" s="139" t="s">
        <v>1</v>
      </c>
      <c r="D3" s="72"/>
    </row>
    <row r="4" spans="1:4" ht="16.5" thickBot="1">
      <c r="B4" s="138"/>
      <c r="C4" s="140"/>
      <c r="D4" s="72"/>
    </row>
    <row r="5" spans="1:4" ht="116.25" customHeight="1" thickBot="1">
      <c r="B5" s="3" t="s">
        <v>2</v>
      </c>
      <c r="C5" s="4"/>
      <c r="D5" s="72" t="s">
        <v>207</v>
      </c>
    </row>
    <row r="6" spans="1:4" ht="16.5" thickBot="1">
      <c r="B6" s="5" t="s">
        <v>3</v>
      </c>
      <c r="C6" s="6" t="s">
        <v>4</v>
      </c>
      <c r="D6" s="72" t="s">
        <v>209</v>
      </c>
    </row>
    <row r="7" spans="1:4" ht="18.75" thickBot="1">
      <c r="B7" s="135" t="s">
        <v>5</v>
      </c>
      <c r="C7" s="136"/>
      <c r="D7" s="72"/>
    </row>
    <row r="8" spans="1:4">
      <c r="B8" s="133" t="s">
        <v>6</v>
      </c>
      <c r="C8" s="134"/>
      <c r="D8" s="72" t="s">
        <v>209</v>
      </c>
    </row>
    <row r="9" spans="1:4">
      <c r="B9" s="127" t="s">
        <v>7</v>
      </c>
      <c r="C9" s="128"/>
      <c r="D9" s="72" t="s">
        <v>209</v>
      </c>
    </row>
    <row r="10" spans="1:4">
      <c r="B10" s="127" t="s">
        <v>8</v>
      </c>
      <c r="C10" s="128"/>
      <c r="D10" s="72" t="s">
        <v>212</v>
      </c>
    </row>
    <row r="11" spans="1:4">
      <c r="B11" s="127" t="s">
        <v>9</v>
      </c>
      <c r="C11" s="128"/>
      <c r="D11" s="72" t="s">
        <v>209</v>
      </c>
    </row>
    <row r="12" spans="1:4" ht="16.5" thickBot="1">
      <c r="B12" s="129" t="s">
        <v>10</v>
      </c>
      <c r="C12" s="130"/>
      <c r="D12" s="72" t="s">
        <v>209</v>
      </c>
    </row>
    <row r="13" spans="1:4" ht="18.75" thickBot="1">
      <c r="B13" s="131" t="s">
        <v>11</v>
      </c>
      <c r="C13" s="132"/>
      <c r="D13" s="72"/>
    </row>
    <row r="14" spans="1:4" ht="140.25" customHeight="1" thickBot="1">
      <c r="B14" s="7" t="s">
        <v>12</v>
      </c>
      <c r="C14" s="8"/>
      <c r="D14" s="72" t="s">
        <v>209</v>
      </c>
    </row>
    <row r="15" spans="1:4" ht="270" customHeight="1" thickBot="1">
      <c r="B15" s="9" t="s">
        <v>214</v>
      </c>
      <c r="C15" s="10"/>
      <c r="D15" s="72" t="s">
        <v>209</v>
      </c>
    </row>
    <row r="16" spans="1:4">
      <c r="B16" s="11" t="s">
        <v>13</v>
      </c>
      <c r="C16" s="12"/>
      <c r="D16" s="72"/>
    </row>
    <row r="17" spans="2:4" ht="93.75" customHeight="1">
      <c r="B17" s="13" t="s">
        <v>169</v>
      </c>
      <c r="C17" s="14"/>
      <c r="D17" s="72" t="s">
        <v>209</v>
      </c>
    </row>
    <row r="18" spans="2:4">
      <c r="B18" s="13" t="s">
        <v>14</v>
      </c>
      <c r="C18" s="14"/>
      <c r="D18" s="72" t="s">
        <v>209</v>
      </c>
    </row>
    <row r="19" spans="2:4" ht="51">
      <c r="B19" s="13" t="s">
        <v>168</v>
      </c>
      <c r="C19" s="14"/>
      <c r="D19" s="72" t="s">
        <v>209</v>
      </c>
    </row>
    <row r="20" spans="2:4" ht="17.25" customHeight="1">
      <c r="B20" s="13" t="s">
        <v>15</v>
      </c>
      <c r="C20" s="14"/>
      <c r="D20" s="72" t="s">
        <v>209</v>
      </c>
    </row>
    <row r="21" spans="2:4" ht="70.5" customHeight="1" thickBot="1">
      <c r="B21" s="15" t="s">
        <v>16</v>
      </c>
      <c r="C21" s="16"/>
      <c r="D21" s="72" t="s">
        <v>209</v>
      </c>
    </row>
    <row r="22" spans="2:4" ht="16.5" thickBot="1">
      <c r="B22" s="121" t="s">
        <v>17</v>
      </c>
      <c r="C22" s="122"/>
      <c r="D22" s="72"/>
    </row>
    <row r="23" spans="2:4">
      <c r="B23" s="17" t="s">
        <v>18</v>
      </c>
      <c r="C23" s="18"/>
      <c r="D23" s="72" t="s">
        <v>209</v>
      </c>
    </row>
    <row r="24" spans="2:4">
      <c r="B24" s="19" t="s">
        <v>19</v>
      </c>
      <c r="C24" s="20"/>
      <c r="D24" s="72" t="s">
        <v>209</v>
      </c>
    </row>
    <row r="25" spans="2:4" ht="36.950000000000003" customHeight="1">
      <c r="B25" s="123" t="s">
        <v>20</v>
      </c>
      <c r="C25" s="124"/>
      <c r="D25" s="72" t="s">
        <v>209</v>
      </c>
    </row>
    <row r="26" spans="2:4" ht="23.25" customHeight="1">
      <c r="B26" s="21" t="s">
        <v>21</v>
      </c>
      <c r="C26" s="22"/>
      <c r="D26" s="72" t="s">
        <v>209</v>
      </c>
    </row>
    <row r="27" spans="2:4" ht="86.25" customHeight="1">
      <c r="B27" s="21" t="s">
        <v>188</v>
      </c>
      <c r="C27" s="22"/>
      <c r="D27" s="72" t="s">
        <v>209</v>
      </c>
    </row>
    <row r="28" spans="2:4">
      <c r="B28" s="21" t="s">
        <v>22</v>
      </c>
      <c r="C28" s="22"/>
      <c r="D28" s="72" t="s">
        <v>209</v>
      </c>
    </row>
    <row r="29" spans="2:4" ht="130.5" customHeight="1">
      <c r="B29" s="21" t="s">
        <v>189</v>
      </c>
      <c r="C29" s="22"/>
      <c r="D29" s="72" t="s">
        <v>209</v>
      </c>
    </row>
    <row r="30" spans="2:4">
      <c r="B30" s="123" t="s">
        <v>23</v>
      </c>
      <c r="C30" s="124"/>
      <c r="D30" s="72" t="s">
        <v>209</v>
      </c>
    </row>
    <row r="31" spans="2:4" ht="47.25" customHeight="1" thickBot="1">
      <c r="B31" s="23" t="s">
        <v>170</v>
      </c>
      <c r="C31" s="24"/>
      <c r="D31" s="72" t="s">
        <v>209</v>
      </c>
    </row>
    <row r="32" spans="2:4" ht="16.5" thickBot="1">
      <c r="B32" s="125" t="s">
        <v>24</v>
      </c>
      <c r="C32" s="126"/>
      <c r="D32" s="72"/>
    </row>
    <row r="33" spans="1:4">
      <c r="A33" s="25"/>
      <c r="B33" s="115" t="s">
        <v>25</v>
      </c>
      <c r="C33" s="116"/>
      <c r="D33" s="72"/>
    </row>
    <row r="34" spans="1:4" s="1" customFormat="1" ht="60.75" customHeight="1" thickBot="1">
      <c r="B34" s="113" t="s">
        <v>26</v>
      </c>
      <c r="C34" s="114"/>
      <c r="D34" s="72" t="s">
        <v>209</v>
      </c>
    </row>
    <row r="35" spans="1:4" ht="47.1" customHeight="1" thickBot="1">
      <c r="B35" s="115" t="s">
        <v>172</v>
      </c>
      <c r="C35" s="116"/>
      <c r="D35" s="72" t="s">
        <v>209</v>
      </c>
    </row>
    <row r="36" spans="1:4">
      <c r="B36" s="117" t="s">
        <v>27</v>
      </c>
      <c r="C36" s="118"/>
      <c r="D36" s="72"/>
    </row>
    <row r="37" spans="1:4" s="1" customFormat="1" ht="123" customHeight="1" thickBot="1">
      <c r="B37" s="119" t="s">
        <v>190</v>
      </c>
      <c r="C37" s="120"/>
      <c r="D37" s="72" t="s">
        <v>209</v>
      </c>
    </row>
    <row r="38" spans="1:4" ht="47.25" customHeight="1">
      <c r="B38" s="95" t="s">
        <v>28</v>
      </c>
      <c r="C38" s="96"/>
      <c r="D38" s="72" t="s">
        <v>209</v>
      </c>
    </row>
    <row r="39" spans="1:4" ht="38.1" customHeight="1" thickBot="1">
      <c r="B39" s="95" t="s">
        <v>29</v>
      </c>
      <c r="C39" s="96"/>
      <c r="D39" s="72" t="s">
        <v>209</v>
      </c>
    </row>
    <row r="40" spans="1:4" ht="35.25" customHeight="1" thickBot="1">
      <c r="B40" s="97" t="s">
        <v>171</v>
      </c>
      <c r="C40" s="98"/>
      <c r="D40" s="72" t="s">
        <v>209</v>
      </c>
    </row>
    <row r="41" spans="1:4" ht="16.5" thickBot="1">
      <c r="B41" s="99" t="s">
        <v>30</v>
      </c>
      <c r="C41" s="100"/>
      <c r="D41" s="72"/>
    </row>
    <row r="42" spans="1:4" s="1" customFormat="1" ht="16.5" thickBot="1">
      <c r="B42" s="65" t="s">
        <v>31</v>
      </c>
      <c r="C42" s="66" t="s">
        <v>173</v>
      </c>
      <c r="D42" s="72" t="s">
        <v>209</v>
      </c>
    </row>
    <row r="43" spans="1:4" s="1" customFormat="1">
      <c r="B43" s="67" t="s">
        <v>32</v>
      </c>
      <c r="C43" s="66" t="s">
        <v>173</v>
      </c>
      <c r="D43" s="72" t="s">
        <v>209</v>
      </c>
    </row>
    <row r="44" spans="1:4" s="1" customFormat="1">
      <c r="B44" s="67" t="s">
        <v>33</v>
      </c>
      <c r="C44" s="68" t="s">
        <v>174</v>
      </c>
      <c r="D44" s="72" t="s">
        <v>209</v>
      </c>
    </row>
    <row r="45" spans="1:4" s="1" customFormat="1">
      <c r="B45" s="67" t="s">
        <v>34</v>
      </c>
      <c r="C45" s="68" t="s">
        <v>175</v>
      </c>
      <c r="D45" s="72" t="s">
        <v>209</v>
      </c>
    </row>
    <row r="46" spans="1:4">
      <c r="B46" s="26" t="s">
        <v>35</v>
      </c>
      <c r="C46" s="27" t="s">
        <v>178</v>
      </c>
      <c r="D46" s="72" t="s">
        <v>209</v>
      </c>
    </row>
    <row r="47" spans="1:4" ht="60" customHeight="1">
      <c r="B47" s="26" t="s">
        <v>36</v>
      </c>
      <c r="C47" s="27" t="s">
        <v>37</v>
      </c>
      <c r="D47" s="72" t="s">
        <v>209</v>
      </c>
    </row>
    <row r="48" spans="1:4" s="1" customFormat="1" ht="54" customHeight="1">
      <c r="B48" s="67" t="s">
        <v>38</v>
      </c>
      <c r="C48" s="68" t="s">
        <v>176</v>
      </c>
      <c r="D48" s="72" t="s">
        <v>209</v>
      </c>
    </row>
    <row r="49" spans="2:4">
      <c r="B49" s="26" t="s">
        <v>39</v>
      </c>
      <c r="C49" s="27" t="s">
        <v>177</v>
      </c>
      <c r="D49" s="72" t="s">
        <v>209</v>
      </c>
    </row>
    <row r="50" spans="2:4">
      <c r="B50" s="26" t="s">
        <v>40</v>
      </c>
      <c r="C50" s="28" t="s">
        <v>41</v>
      </c>
      <c r="D50" s="72" t="s">
        <v>209</v>
      </c>
    </row>
    <row r="51" spans="2:4">
      <c r="B51" s="26" t="s">
        <v>42</v>
      </c>
      <c r="C51" s="27" t="s">
        <v>43</v>
      </c>
      <c r="D51" s="72" t="s">
        <v>209</v>
      </c>
    </row>
    <row r="52" spans="2:4">
      <c r="B52" s="26" t="s">
        <v>44</v>
      </c>
      <c r="C52" s="27" t="s">
        <v>178</v>
      </c>
      <c r="D52" s="72" t="s">
        <v>209</v>
      </c>
    </row>
    <row r="53" spans="2:4">
      <c r="B53" s="26" t="s">
        <v>45</v>
      </c>
      <c r="C53" s="27" t="s">
        <v>178</v>
      </c>
      <c r="D53" s="72" t="s">
        <v>209</v>
      </c>
    </row>
    <row r="54" spans="2:4" ht="55.5" customHeight="1">
      <c r="B54" s="26" t="s">
        <v>46</v>
      </c>
      <c r="C54" s="27" t="s">
        <v>179</v>
      </c>
      <c r="D54" s="72" t="s">
        <v>209</v>
      </c>
    </row>
    <row r="55" spans="2:4" s="1" customFormat="1">
      <c r="B55" s="67" t="s">
        <v>47</v>
      </c>
      <c r="C55" s="69" t="s">
        <v>180</v>
      </c>
      <c r="D55" s="72" t="s">
        <v>209</v>
      </c>
    </row>
    <row r="56" spans="2:4" s="1" customFormat="1">
      <c r="B56" s="67" t="s">
        <v>48</v>
      </c>
      <c r="C56" s="68" t="s">
        <v>181</v>
      </c>
      <c r="D56" s="72" t="s">
        <v>209</v>
      </c>
    </row>
    <row r="57" spans="2:4" s="1" customFormat="1">
      <c r="B57" s="67" t="s">
        <v>49</v>
      </c>
      <c r="C57" s="68" t="s">
        <v>182</v>
      </c>
      <c r="D57" s="72" t="s">
        <v>209</v>
      </c>
    </row>
    <row r="58" spans="2:4" s="1" customFormat="1">
      <c r="B58" s="67" t="s">
        <v>50</v>
      </c>
      <c r="C58" s="68" t="s">
        <v>182</v>
      </c>
      <c r="D58" s="72" t="s">
        <v>209</v>
      </c>
    </row>
    <row r="59" spans="2:4" s="1" customFormat="1">
      <c r="B59" s="67" t="s">
        <v>51</v>
      </c>
      <c r="C59" s="69" t="s">
        <v>182</v>
      </c>
      <c r="D59" s="72" t="s">
        <v>209</v>
      </c>
    </row>
    <row r="60" spans="2:4" ht="31.5" customHeight="1" thickBot="1">
      <c r="B60" s="101" t="s">
        <v>52</v>
      </c>
      <c r="C60" s="102"/>
      <c r="D60" s="72" t="s">
        <v>209</v>
      </c>
    </row>
    <row r="61" spans="2:4">
      <c r="B61" s="105" t="s">
        <v>54</v>
      </c>
      <c r="C61" s="106"/>
      <c r="D61" s="72"/>
    </row>
    <row r="62" spans="2:4" ht="16.5" thickBot="1">
      <c r="B62" s="107"/>
      <c r="C62" s="108"/>
      <c r="D62" s="72"/>
    </row>
    <row r="63" spans="2:4">
      <c r="B63" s="109" t="s">
        <v>55</v>
      </c>
      <c r="C63" s="110"/>
      <c r="D63" s="73" t="s">
        <v>209</v>
      </c>
    </row>
    <row r="64" spans="2:4">
      <c r="B64" s="91" t="s">
        <v>56</v>
      </c>
      <c r="C64" s="92"/>
      <c r="D64" s="73" t="s">
        <v>209</v>
      </c>
    </row>
    <row r="65" spans="2:4">
      <c r="B65" s="91" t="s">
        <v>58</v>
      </c>
      <c r="C65" s="92"/>
      <c r="D65" s="73" t="s">
        <v>209</v>
      </c>
    </row>
    <row r="66" spans="2:4">
      <c r="B66" s="91" t="s">
        <v>59</v>
      </c>
      <c r="C66" s="92"/>
      <c r="D66" s="73" t="s">
        <v>209</v>
      </c>
    </row>
    <row r="67" spans="2:4">
      <c r="B67" s="91" t="s">
        <v>60</v>
      </c>
      <c r="C67" s="92"/>
      <c r="D67" s="73" t="s">
        <v>209</v>
      </c>
    </row>
    <row r="68" spans="2:4" ht="60.75" customHeight="1">
      <c r="B68" s="111" t="s">
        <v>191</v>
      </c>
      <c r="C68" s="112"/>
      <c r="D68" s="73" t="s">
        <v>209</v>
      </c>
    </row>
    <row r="69" spans="2:4">
      <c r="B69" s="91" t="s">
        <v>183</v>
      </c>
      <c r="C69" s="92"/>
      <c r="D69" s="73" t="s">
        <v>209</v>
      </c>
    </row>
    <row r="70" spans="2:4" ht="39.75" customHeight="1">
      <c r="B70" s="111" t="s">
        <v>62</v>
      </c>
      <c r="C70" s="112"/>
      <c r="D70" s="74" t="s">
        <v>209</v>
      </c>
    </row>
    <row r="71" spans="2:4" ht="48.75" customHeight="1">
      <c r="B71" s="103" t="s">
        <v>192</v>
      </c>
      <c r="C71" s="104"/>
      <c r="D71" s="73" t="s">
        <v>209</v>
      </c>
    </row>
    <row r="72" spans="2:4">
      <c r="B72" s="91" t="s">
        <v>63</v>
      </c>
      <c r="C72" s="92"/>
      <c r="D72" s="73" t="s">
        <v>209</v>
      </c>
    </row>
    <row r="73" spans="2:4" ht="20.25" customHeight="1">
      <c r="B73" s="91" t="s">
        <v>184</v>
      </c>
      <c r="C73" s="92"/>
      <c r="D73" s="73" t="s">
        <v>209</v>
      </c>
    </row>
    <row r="74" spans="2:4">
      <c r="B74" s="91" t="s">
        <v>64</v>
      </c>
      <c r="C74" s="92"/>
      <c r="D74" s="73" t="s">
        <v>209</v>
      </c>
    </row>
    <row r="75" spans="2:4">
      <c r="B75" s="93" t="s">
        <v>65</v>
      </c>
      <c r="C75" s="94"/>
      <c r="D75" s="73" t="s">
        <v>209</v>
      </c>
    </row>
    <row r="76" spans="2:4" ht="42.75" customHeight="1">
      <c r="B76" s="93" t="s">
        <v>196</v>
      </c>
      <c r="C76" s="94"/>
      <c r="D76" s="73" t="s">
        <v>209</v>
      </c>
    </row>
    <row r="77" spans="2:4" ht="37.5" customHeight="1">
      <c r="B77" s="93" t="s">
        <v>193</v>
      </c>
      <c r="C77" s="94"/>
      <c r="D77" s="73" t="s">
        <v>209</v>
      </c>
    </row>
    <row r="78" spans="2:4">
      <c r="B78" s="81" t="s">
        <v>66</v>
      </c>
      <c r="C78" s="82"/>
      <c r="D78" s="73" t="s">
        <v>209</v>
      </c>
    </row>
    <row r="79" spans="2:4" ht="67.5" customHeight="1">
      <c r="B79" s="81" t="s">
        <v>194</v>
      </c>
      <c r="C79" s="82"/>
      <c r="D79" s="73" t="s">
        <v>209</v>
      </c>
    </row>
    <row r="80" spans="2:4">
      <c r="B80" s="81" t="s">
        <v>67</v>
      </c>
      <c r="C80" s="82"/>
      <c r="D80" s="73" t="s">
        <v>209</v>
      </c>
    </row>
    <row r="81" spans="2:4" ht="63" customHeight="1">
      <c r="B81" s="81" t="s">
        <v>185</v>
      </c>
      <c r="C81" s="82"/>
      <c r="D81" s="72" t="s">
        <v>209</v>
      </c>
    </row>
    <row r="82" spans="2:4">
      <c r="B82" s="81" t="s">
        <v>68</v>
      </c>
      <c r="C82" s="82"/>
      <c r="D82" s="73" t="s">
        <v>209</v>
      </c>
    </row>
    <row r="83" spans="2:4">
      <c r="B83" s="83" t="s">
        <v>69</v>
      </c>
      <c r="C83" s="84"/>
      <c r="D83" s="73" t="s">
        <v>209</v>
      </c>
    </row>
    <row r="84" spans="2:4" ht="65.25" customHeight="1">
      <c r="B84" s="81" t="s">
        <v>70</v>
      </c>
      <c r="C84" s="82"/>
      <c r="D84" s="73" t="s">
        <v>209</v>
      </c>
    </row>
    <row r="85" spans="2:4" ht="27" customHeight="1">
      <c r="B85" s="81" t="s">
        <v>71</v>
      </c>
      <c r="C85" s="82"/>
      <c r="D85" s="73" t="s">
        <v>209</v>
      </c>
    </row>
    <row r="86" spans="2:4" ht="40.5" customHeight="1">
      <c r="B86" s="81" t="s">
        <v>72</v>
      </c>
      <c r="C86" s="82"/>
      <c r="D86" s="73" t="s">
        <v>209</v>
      </c>
    </row>
    <row r="87" spans="2:4">
      <c r="B87" s="81" t="s">
        <v>73</v>
      </c>
      <c r="C87" s="82"/>
      <c r="D87" s="73" t="s">
        <v>209</v>
      </c>
    </row>
    <row r="88" spans="2:4">
      <c r="B88" s="81" t="s">
        <v>74</v>
      </c>
      <c r="C88" s="82"/>
      <c r="D88" s="73" t="s">
        <v>209</v>
      </c>
    </row>
    <row r="89" spans="2:4" ht="38.25" customHeight="1">
      <c r="B89" s="81" t="s">
        <v>75</v>
      </c>
      <c r="C89" s="82"/>
      <c r="D89" s="73" t="s">
        <v>209</v>
      </c>
    </row>
    <row r="90" spans="2:4" ht="29.1" customHeight="1">
      <c r="B90" s="81" t="s">
        <v>76</v>
      </c>
      <c r="C90" s="82"/>
      <c r="D90" s="73" t="s">
        <v>209</v>
      </c>
    </row>
    <row r="91" spans="2:4" ht="36.75" customHeight="1">
      <c r="B91" s="83" t="s">
        <v>77</v>
      </c>
      <c r="C91" s="84"/>
      <c r="D91" s="73" t="s">
        <v>209</v>
      </c>
    </row>
    <row r="92" spans="2:4" ht="21" customHeight="1">
      <c r="B92" s="83" t="s">
        <v>78</v>
      </c>
      <c r="C92" s="84"/>
      <c r="D92" s="73" t="s">
        <v>209</v>
      </c>
    </row>
    <row r="93" spans="2:4" ht="57" customHeight="1">
      <c r="B93" s="81" t="s">
        <v>186</v>
      </c>
      <c r="C93" s="82"/>
      <c r="D93" s="72" t="s">
        <v>209</v>
      </c>
    </row>
    <row r="94" spans="2:4" ht="52.5" customHeight="1">
      <c r="B94" s="81" t="s">
        <v>79</v>
      </c>
      <c r="C94" s="82"/>
      <c r="D94" s="73" t="s">
        <v>209</v>
      </c>
    </row>
    <row r="95" spans="2:4" ht="38.25" customHeight="1">
      <c r="B95" s="89" t="s">
        <v>80</v>
      </c>
      <c r="C95" s="90"/>
      <c r="D95" s="73" t="s">
        <v>209</v>
      </c>
    </row>
    <row r="96" spans="2:4" ht="47.25" customHeight="1">
      <c r="B96" s="81" t="s">
        <v>81</v>
      </c>
      <c r="C96" s="82"/>
      <c r="D96" s="73" t="s">
        <v>209</v>
      </c>
    </row>
    <row r="97" spans="1:4">
      <c r="B97" s="81" t="s">
        <v>82</v>
      </c>
      <c r="C97" s="82"/>
      <c r="D97" s="73" t="s">
        <v>213</v>
      </c>
    </row>
    <row r="98" spans="1:4" ht="41.25" customHeight="1">
      <c r="B98" s="81" t="s">
        <v>187</v>
      </c>
      <c r="C98" s="82"/>
      <c r="D98" s="73" t="s">
        <v>209</v>
      </c>
    </row>
    <row r="99" spans="1:4">
      <c r="B99" s="83" t="s">
        <v>83</v>
      </c>
      <c r="C99" s="84"/>
      <c r="D99" s="73" t="s">
        <v>209</v>
      </c>
    </row>
    <row r="100" spans="1:4" ht="45.75" customHeight="1">
      <c r="B100" s="85" t="s">
        <v>195</v>
      </c>
      <c r="C100" s="86"/>
      <c r="D100" s="73" t="s">
        <v>209</v>
      </c>
    </row>
    <row r="101" spans="1:4">
      <c r="B101" s="87" t="s">
        <v>84</v>
      </c>
      <c r="C101" s="88"/>
      <c r="D101" s="72"/>
    </row>
    <row r="102" spans="1:4">
      <c r="B102" s="29" t="s">
        <v>85</v>
      </c>
      <c r="C102" s="30" t="s">
        <v>86</v>
      </c>
      <c r="D102" s="72" t="s">
        <v>209</v>
      </c>
    </row>
    <row r="103" spans="1:4">
      <c r="B103" s="29" t="s">
        <v>87</v>
      </c>
      <c r="C103" s="31" t="s">
        <v>86</v>
      </c>
      <c r="D103" s="72" t="s">
        <v>209</v>
      </c>
    </row>
    <row r="104" spans="1:4">
      <c r="A104" s="1"/>
      <c r="B104" s="2"/>
      <c r="C104" s="2"/>
    </row>
    <row r="105" spans="1:4">
      <c r="A105" s="1"/>
      <c r="B105" s="2"/>
      <c r="C105" s="2"/>
    </row>
    <row r="106" spans="1:4">
      <c r="A106" s="1"/>
      <c r="B106" s="2"/>
      <c r="C106" s="2"/>
    </row>
    <row r="107" spans="1:4">
      <c r="A107" s="1"/>
      <c r="B107" s="2"/>
      <c r="C107" s="2"/>
    </row>
    <row r="108" spans="1:4">
      <c r="A108" s="1"/>
      <c r="B108" s="2"/>
      <c r="C108" s="2"/>
    </row>
    <row r="109" spans="1:4">
      <c r="A109" s="1"/>
      <c r="B109" s="2"/>
      <c r="C109" s="2"/>
    </row>
    <row r="110" spans="1:4">
      <c r="A110" s="1"/>
      <c r="B110" s="2"/>
      <c r="C110" s="2"/>
    </row>
    <row r="111" spans="1:4">
      <c r="A111" s="1"/>
      <c r="B111" s="2"/>
      <c r="C111" s="2"/>
    </row>
    <row r="112" spans="1:4">
      <c r="A112" s="1"/>
      <c r="B112" s="2"/>
      <c r="C112" s="2"/>
    </row>
    <row r="113" spans="1:3">
      <c r="A113" s="1"/>
      <c r="B113" s="2"/>
      <c r="C113" s="2"/>
    </row>
    <row r="114" spans="1:3">
      <c r="A114" s="1"/>
      <c r="B114" s="2"/>
      <c r="C114" s="2"/>
    </row>
    <row r="115" spans="1:3">
      <c r="A115" s="1"/>
      <c r="B115" s="2"/>
      <c r="C115" s="2"/>
    </row>
    <row r="116" spans="1:3">
      <c r="A116" s="1"/>
      <c r="B116" s="2"/>
      <c r="C116" s="2"/>
    </row>
    <row r="117" spans="1:3">
      <c r="A117" s="1"/>
      <c r="B117" s="2"/>
      <c r="C117" s="2"/>
    </row>
    <row r="118" spans="1:3">
      <c r="A118" s="1"/>
      <c r="B118" s="2"/>
      <c r="C118" s="2"/>
    </row>
    <row r="119" spans="1:3">
      <c r="A119" s="1"/>
      <c r="B119" s="2"/>
      <c r="C119" s="2"/>
    </row>
    <row r="120" spans="1:3">
      <c r="A120" s="1"/>
      <c r="B120" s="2"/>
      <c r="C120" s="2"/>
    </row>
    <row r="121" spans="1:3">
      <c r="A121" s="1"/>
      <c r="B121" s="2"/>
      <c r="C121" s="2"/>
    </row>
    <row r="122" spans="1:3">
      <c r="A122" s="1"/>
      <c r="B122" s="2"/>
      <c r="C122" s="2"/>
    </row>
    <row r="123" spans="1:3">
      <c r="A123" s="1"/>
      <c r="B123" s="2"/>
      <c r="C123" s="2"/>
    </row>
    <row r="124" spans="1:3">
      <c r="A124" s="1"/>
      <c r="B124" s="2"/>
      <c r="C124" s="2"/>
    </row>
    <row r="125" spans="1:3">
      <c r="A125" s="1"/>
      <c r="B125" s="2"/>
      <c r="C125" s="2"/>
    </row>
    <row r="126" spans="1:3">
      <c r="A126" s="1"/>
      <c r="B126" s="2"/>
      <c r="C126" s="2"/>
    </row>
    <row r="127" spans="1:3">
      <c r="A127" s="1"/>
      <c r="B127" s="2"/>
      <c r="C127" s="2"/>
    </row>
    <row r="128" spans="1:3">
      <c r="A128" s="1"/>
      <c r="B128" s="2"/>
      <c r="C128" s="2"/>
    </row>
    <row r="129" spans="1:3">
      <c r="A129" s="1"/>
      <c r="B129" s="2"/>
      <c r="C129" s="2"/>
    </row>
    <row r="130" spans="1:3">
      <c r="A130" s="1"/>
      <c r="B130" s="2"/>
      <c r="C130" s="2"/>
    </row>
    <row r="131" spans="1:3">
      <c r="A131" s="1"/>
      <c r="B131" s="2"/>
      <c r="C131" s="2"/>
    </row>
    <row r="132" spans="1:3">
      <c r="A132" s="1"/>
      <c r="B132" s="2"/>
      <c r="C132" s="2"/>
    </row>
    <row r="133" spans="1:3">
      <c r="A133" s="1"/>
      <c r="B133" s="2"/>
      <c r="C133" s="2"/>
    </row>
    <row r="134" spans="1:3">
      <c r="A134" s="1"/>
      <c r="B134" s="2"/>
      <c r="C134" s="2"/>
    </row>
    <row r="135" spans="1:3">
      <c r="A135" s="1"/>
      <c r="B135" s="2"/>
      <c r="C135" s="2"/>
    </row>
    <row r="136" spans="1:3">
      <c r="A136" s="1"/>
      <c r="B136" s="2"/>
      <c r="C136" s="2"/>
    </row>
    <row r="137" spans="1:3">
      <c r="A137" s="1"/>
      <c r="B137" s="2"/>
      <c r="C137" s="2"/>
    </row>
    <row r="138" spans="1:3">
      <c r="A138" s="1"/>
      <c r="B138" s="2"/>
      <c r="C138" s="2"/>
    </row>
    <row r="139" spans="1:3">
      <c r="A139" s="1"/>
      <c r="B139" s="2"/>
      <c r="C139" s="2"/>
    </row>
    <row r="140" spans="1:3">
      <c r="A140" s="1"/>
      <c r="B140" s="2"/>
      <c r="C140" s="2"/>
    </row>
    <row r="141" spans="1:3">
      <c r="A141" s="1"/>
      <c r="B141" s="2"/>
      <c r="C141" s="2"/>
    </row>
    <row r="142" spans="1:3">
      <c r="A142" s="1"/>
      <c r="B142" s="2"/>
      <c r="C142" s="2"/>
    </row>
    <row r="143" spans="1:3">
      <c r="A143" s="1"/>
      <c r="B143" s="2"/>
      <c r="C143" s="2"/>
    </row>
    <row r="144" spans="1:3">
      <c r="A144" s="1"/>
      <c r="B144" s="2"/>
      <c r="C144" s="2"/>
    </row>
    <row r="145" spans="1:3">
      <c r="A145" s="1"/>
      <c r="B145" s="2"/>
      <c r="C145" s="2"/>
    </row>
    <row r="146" spans="1:3">
      <c r="A146" s="1"/>
      <c r="B146" s="2"/>
      <c r="C146" s="2"/>
    </row>
    <row r="147" spans="1:3">
      <c r="A147" s="1"/>
      <c r="B147" s="2"/>
      <c r="C147" s="2"/>
    </row>
    <row r="148" spans="1:3">
      <c r="A148" s="1"/>
      <c r="B148" s="2"/>
      <c r="C148" s="2"/>
    </row>
    <row r="149" spans="1:3">
      <c r="A149" s="1"/>
      <c r="B149" s="2"/>
      <c r="C149" s="2"/>
    </row>
    <row r="150" spans="1:3">
      <c r="A150" s="1"/>
      <c r="B150" s="2"/>
      <c r="C150" s="2"/>
    </row>
    <row r="151" spans="1:3">
      <c r="A151" s="1"/>
      <c r="B151" s="2"/>
      <c r="C151" s="2"/>
    </row>
    <row r="152" spans="1:3">
      <c r="A152" s="1"/>
      <c r="B152" s="2"/>
      <c r="C152" s="2"/>
    </row>
    <row r="153" spans="1:3">
      <c r="A153" s="1"/>
      <c r="B153" s="2"/>
      <c r="C153" s="2"/>
    </row>
    <row r="154" spans="1:3">
      <c r="A154" s="1"/>
      <c r="B154" s="2"/>
      <c r="C154" s="2"/>
    </row>
    <row r="155" spans="1:3">
      <c r="A155" s="1"/>
      <c r="B155" s="2"/>
      <c r="C155" s="2"/>
    </row>
    <row r="156" spans="1:3">
      <c r="A156" s="1"/>
      <c r="B156" s="2"/>
      <c r="C156" s="2"/>
    </row>
    <row r="157" spans="1:3">
      <c r="A157" s="1"/>
      <c r="B157" s="2"/>
      <c r="C157" s="2"/>
    </row>
    <row r="158" spans="1:3">
      <c r="A158" s="1"/>
      <c r="B158" s="2"/>
      <c r="C158" s="2"/>
    </row>
    <row r="159" spans="1:3">
      <c r="A159" s="1"/>
      <c r="B159" s="2"/>
      <c r="C159" s="2"/>
    </row>
  </sheetData>
  <mergeCells count="64">
    <mergeCell ref="B8:C8"/>
    <mergeCell ref="B2:C2"/>
    <mergeCell ref="B3:B4"/>
    <mergeCell ref="C3:C4"/>
    <mergeCell ref="B7:C7"/>
    <mergeCell ref="B9:C9"/>
    <mergeCell ref="B10:C10"/>
    <mergeCell ref="B11:C11"/>
    <mergeCell ref="B12:C12"/>
    <mergeCell ref="B13:C13"/>
    <mergeCell ref="B22:C22"/>
    <mergeCell ref="B25:C25"/>
    <mergeCell ref="B30:C30"/>
    <mergeCell ref="B32:C32"/>
    <mergeCell ref="B33:C33"/>
    <mergeCell ref="B34:C34"/>
    <mergeCell ref="B35:C35"/>
    <mergeCell ref="B36:C36"/>
    <mergeCell ref="B37:C37"/>
    <mergeCell ref="B38:C38"/>
    <mergeCell ref="B39:C39"/>
    <mergeCell ref="B40:C40"/>
    <mergeCell ref="B41:C41"/>
    <mergeCell ref="B60:C60"/>
    <mergeCell ref="B71:C71"/>
    <mergeCell ref="B61:C62"/>
    <mergeCell ref="B63:C63"/>
    <mergeCell ref="B64:C64"/>
    <mergeCell ref="B65:C65"/>
    <mergeCell ref="B66:C66"/>
    <mergeCell ref="B67:C67"/>
    <mergeCell ref="B68:C68"/>
    <mergeCell ref="B69:C69"/>
    <mergeCell ref="B70:C70"/>
    <mergeCell ref="B77:C77"/>
    <mergeCell ref="B78:C78"/>
    <mergeCell ref="B80:C80"/>
    <mergeCell ref="B81:C81"/>
    <mergeCell ref="B82:C82"/>
    <mergeCell ref="B72:C72"/>
    <mergeCell ref="B73:C73"/>
    <mergeCell ref="B74:C74"/>
    <mergeCell ref="B75:C75"/>
    <mergeCell ref="B76:C76"/>
    <mergeCell ref="B89:C89"/>
    <mergeCell ref="B90:C90"/>
    <mergeCell ref="B91:C91"/>
    <mergeCell ref="B92:C92"/>
    <mergeCell ref="B79:C79"/>
    <mergeCell ref="B83:C83"/>
    <mergeCell ref="B84:C84"/>
    <mergeCell ref="B85:C85"/>
    <mergeCell ref="B86:C86"/>
    <mergeCell ref="B87:C87"/>
    <mergeCell ref="B88:C88"/>
    <mergeCell ref="B93:C93"/>
    <mergeCell ref="B99:C99"/>
    <mergeCell ref="B100:C100"/>
    <mergeCell ref="B101:C101"/>
    <mergeCell ref="B98:C98"/>
    <mergeCell ref="B97:C97"/>
    <mergeCell ref="B94:C94"/>
    <mergeCell ref="B95:C95"/>
    <mergeCell ref="B96:C96"/>
  </mergeCells>
  <phoneticPr fontId="2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758FE-95F0-4349-A985-85519FB25C46}">
  <dimension ref="A1:D104"/>
  <sheetViews>
    <sheetView zoomScaleNormal="100" workbookViewId="0">
      <selection activeCell="D91" sqref="D91"/>
    </sheetView>
  </sheetViews>
  <sheetFormatPr baseColWidth="10" defaultRowHeight="15.75"/>
  <cols>
    <col min="1" max="1" width="4" customWidth="1"/>
    <col min="2" max="2" width="83.875" style="32" customWidth="1"/>
    <col min="3" max="3" width="27.5" style="32" customWidth="1"/>
    <col min="4" max="4" width="68.75" style="75" customWidth="1"/>
  </cols>
  <sheetData>
    <row r="1" spans="1:4" ht="16.5" thickBot="1">
      <c r="A1" s="1"/>
      <c r="B1" s="2"/>
      <c r="C1" s="2"/>
    </row>
    <row r="2" spans="1:4" ht="18.75" thickBot="1">
      <c r="B2" s="135" t="s">
        <v>0</v>
      </c>
      <c r="C2" s="136"/>
      <c r="D2" s="77" t="s">
        <v>208</v>
      </c>
    </row>
    <row r="3" spans="1:4" ht="16.5" thickBot="1">
      <c r="B3" s="160" t="s">
        <v>88</v>
      </c>
      <c r="C3" s="162" t="s">
        <v>1</v>
      </c>
      <c r="D3" s="73"/>
    </row>
    <row r="4" spans="1:4" ht="16.5" thickBot="1">
      <c r="B4" s="161"/>
      <c r="C4" s="163"/>
      <c r="D4" s="73"/>
    </row>
    <row r="5" spans="1:4" ht="64.5" thickBot="1">
      <c r="B5" s="3" t="s">
        <v>89</v>
      </c>
      <c r="C5" s="33"/>
      <c r="D5" s="73"/>
    </row>
    <row r="6" spans="1:4" ht="41.25" customHeight="1">
      <c r="B6" s="34"/>
      <c r="C6" s="35" t="s">
        <v>206</v>
      </c>
      <c r="D6" s="73" t="s">
        <v>209</v>
      </c>
    </row>
    <row r="7" spans="1:4">
      <c r="B7" s="164" t="s">
        <v>90</v>
      </c>
      <c r="C7" s="165"/>
      <c r="D7" s="73" t="s">
        <v>209</v>
      </c>
    </row>
    <row r="8" spans="1:4">
      <c r="B8" s="40" t="s">
        <v>197</v>
      </c>
      <c r="C8" s="39"/>
      <c r="D8" s="76" t="s">
        <v>209</v>
      </c>
    </row>
    <row r="9" spans="1:4" ht="16.5" thickBot="1">
      <c r="B9" s="166" t="s">
        <v>91</v>
      </c>
      <c r="C9" s="167"/>
      <c r="D9" s="73" t="s">
        <v>209</v>
      </c>
    </row>
    <row r="10" spans="1:4">
      <c r="B10" s="168" t="s">
        <v>17</v>
      </c>
      <c r="C10" s="169"/>
      <c r="D10" s="73"/>
    </row>
    <row r="11" spans="1:4">
      <c r="B11" s="141" t="s">
        <v>92</v>
      </c>
      <c r="C11" s="142"/>
      <c r="D11" s="73" t="s">
        <v>209</v>
      </c>
    </row>
    <row r="12" spans="1:4">
      <c r="B12" s="141" t="s">
        <v>93</v>
      </c>
      <c r="C12" s="142"/>
      <c r="D12" s="73" t="s">
        <v>209</v>
      </c>
    </row>
    <row r="13" spans="1:4">
      <c r="B13" s="141" t="s">
        <v>94</v>
      </c>
      <c r="C13" s="142"/>
      <c r="D13" s="73" t="s">
        <v>209</v>
      </c>
    </row>
    <row r="14" spans="1:4">
      <c r="B14" s="141" t="s">
        <v>95</v>
      </c>
      <c r="C14" s="142"/>
      <c r="D14" s="73" t="s">
        <v>209</v>
      </c>
    </row>
    <row r="15" spans="1:4">
      <c r="B15" s="141" t="s">
        <v>96</v>
      </c>
      <c r="C15" s="142"/>
      <c r="D15" s="73" t="s">
        <v>209</v>
      </c>
    </row>
    <row r="16" spans="1:4">
      <c r="B16" s="141" t="s">
        <v>97</v>
      </c>
      <c r="C16" s="142"/>
      <c r="D16" s="73" t="s">
        <v>209</v>
      </c>
    </row>
    <row r="17" spans="2:4">
      <c r="B17" s="141" t="s">
        <v>98</v>
      </c>
      <c r="C17" s="142"/>
      <c r="D17" s="73" t="s">
        <v>209</v>
      </c>
    </row>
    <row r="18" spans="2:4">
      <c r="B18" s="141" t="s">
        <v>99</v>
      </c>
      <c r="C18" s="142"/>
      <c r="D18" s="73" t="s">
        <v>209</v>
      </c>
    </row>
    <row r="19" spans="2:4">
      <c r="B19" s="141" t="s">
        <v>198</v>
      </c>
      <c r="C19" s="142"/>
      <c r="D19" s="73" t="s">
        <v>209</v>
      </c>
    </row>
    <row r="20" spans="2:4">
      <c r="B20" s="141" t="s">
        <v>100</v>
      </c>
      <c r="C20" s="142"/>
      <c r="D20" s="73" t="s">
        <v>209</v>
      </c>
    </row>
    <row r="21" spans="2:4">
      <c r="B21" s="141" t="s">
        <v>199</v>
      </c>
      <c r="C21" s="142"/>
      <c r="D21" s="73" t="s">
        <v>209</v>
      </c>
    </row>
    <row r="22" spans="2:4">
      <c r="B22" s="141" t="s">
        <v>200</v>
      </c>
      <c r="C22" s="142"/>
      <c r="D22" s="73" t="s">
        <v>209</v>
      </c>
    </row>
    <row r="23" spans="2:4">
      <c r="B23" s="141" t="s">
        <v>201</v>
      </c>
      <c r="C23" s="142"/>
      <c r="D23" s="73" t="s">
        <v>209</v>
      </c>
    </row>
    <row r="24" spans="2:4">
      <c r="B24" s="141" t="s">
        <v>202</v>
      </c>
      <c r="C24" s="142"/>
      <c r="D24" s="73" t="s">
        <v>209</v>
      </c>
    </row>
    <row r="25" spans="2:4">
      <c r="B25" s="141" t="s">
        <v>203</v>
      </c>
      <c r="C25" s="142"/>
      <c r="D25" s="73" t="s">
        <v>209</v>
      </c>
    </row>
    <row r="26" spans="2:4">
      <c r="B26" s="141" t="s">
        <v>204</v>
      </c>
      <c r="C26" s="142"/>
      <c r="D26" s="73" t="s">
        <v>209</v>
      </c>
    </row>
    <row r="27" spans="2:4">
      <c r="B27" s="141" t="s">
        <v>205</v>
      </c>
      <c r="C27" s="142"/>
      <c r="D27" s="73" t="s">
        <v>209</v>
      </c>
    </row>
    <row r="28" spans="2:4">
      <c r="B28" s="141" t="s">
        <v>101</v>
      </c>
      <c r="C28" s="142"/>
      <c r="D28" s="73" t="s">
        <v>209</v>
      </c>
    </row>
    <row r="29" spans="2:4" s="1" customFormat="1">
      <c r="B29" s="152" t="s">
        <v>102</v>
      </c>
      <c r="C29" s="153"/>
      <c r="D29" s="72" t="s">
        <v>209</v>
      </c>
    </row>
    <row r="30" spans="2:4">
      <c r="B30" s="141" t="s">
        <v>103</v>
      </c>
      <c r="C30" s="142"/>
      <c r="D30" s="73" t="s">
        <v>209</v>
      </c>
    </row>
    <row r="31" spans="2:4">
      <c r="B31" s="141" t="s">
        <v>104</v>
      </c>
      <c r="C31" s="142"/>
      <c r="D31" s="73" t="s">
        <v>209</v>
      </c>
    </row>
    <row r="32" spans="2:4" ht="51.75" customHeight="1">
      <c r="B32" s="141" t="s">
        <v>105</v>
      </c>
      <c r="C32" s="142"/>
      <c r="D32" s="73" t="s">
        <v>209</v>
      </c>
    </row>
    <row r="33" spans="2:4">
      <c r="B33" s="141" t="s">
        <v>106</v>
      </c>
      <c r="C33" s="142"/>
      <c r="D33" s="73" t="s">
        <v>209</v>
      </c>
    </row>
    <row r="34" spans="2:4">
      <c r="B34" s="141" t="s">
        <v>107</v>
      </c>
      <c r="C34" s="142"/>
      <c r="D34" s="73" t="s">
        <v>209</v>
      </c>
    </row>
    <row r="35" spans="2:4" ht="131.25" customHeight="1">
      <c r="B35" s="141" t="s">
        <v>108</v>
      </c>
      <c r="C35" s="142"/>
      <c r="D35" s="78" t="s">
        <v>210</v>
      </c>
    </row>
    <row r="36" spans="2:4" ht="47.25" customHeight="1">
      <c r="B36" s="141" t="s">
        <v>109</v>
      </c>
      <c r="C36" s="142"/>
      <c r="D36" s="73" t="s">
        <v>209</v>
      </c>
    </row>
    <row r="37" spans="2:4" ht="38.25" customHeight="1">
      <c r="B37" s="141" t="s">
        <v>110</v>
      </c>
      <c r="C37" s="142"/>
      <c r="D37" s="73" t="s">
        <v>209</v>
      </c>
    </row>
    <row r="38" spans="2:4">
      <c r="B38" s="141" t="s">
        <v>111</v>
      </c>
      <c r="C38" s="142"/>
      <c r="D38" s="73" t="s">
        <v>209</v>
      </c>
    </row>
    <row r="39" spans="2:4" s="1" customFormat="1">
      <c r="B39" s="152" t="s">
        <v>112</v>
      </c>
      <c r="C39" s="153"/>
      <c r="D39" s="72" t="s">
        <v>209</v>
      </c>
    </row>
    <row r="40" spans="2:4">
      <c r="B40" s="141" t="s">
        <v>113</v>
      </c>
      <c r="C40" s="142"/>
      <c r="D40" s="73" t="s">
        <v>209</v>
      </c>
    </row>
    <row r="41" spans="2:4">
      <c r="B41" s="141" t="s">
        <v>114</v>
      </c>
      <c r="C41" s="142"/>
      <c r="D41" s="73" t="s">
        <v>209</v>
      </c>
    </row>
    <row r="42" spans="2:4">
      <c r="B42" s="141" t="s">
        <v>115</v>
      </c>
      <c r="C42" s="142"/>
      <c r="D42" s="73" t="s">
        <v>209</v>
      </c>
    </row>
    <row r="43" spans="2:4">
      <c r="B43" s="154" t="s">
        <v>53</v>
      </c>
      <c r="C43" s="155"/>
      <c r="D43" s="73"/>
    </row>
    <row r="44" spans="2:4">
      <c r="B44" s="156" t="s">
        <v>54</v>
      </c>
      <c r="C44" s="157"/>
      <c r="D44" s="73"/>
    </row>
    <row r="45" spans="2:4">
      <c r="B45" s="158"/>
      <c r="C45" s="159"/>
      <c r="D45" s="73"/>
    </row>
    <row r="46" spans="2:4">
      <c r="B46" s="141" t="s">
        <v>55</v>
      </c>
      <c r="C46" s="142"/>
      <c r="D46" s="73" t="s">
        <v>209</v>
      </c>
    </row>
    <row r="47" spans="2:4">
      <c r="B47" s="141" t="s">
        <v>116</v>
      </c>
      <c r="C47" s="142"/>
      <c r="D47" s="73" t="s">
        <v>209</v>
      </c>
    </row>
    <row r="48" spans="2:4">
      <c r="B48" s="141" t="s">
        <v>59</v>
      </c>
      <c r="C48" s="142"/>
      <c r="D48" s="73" t="s">
        <v>209</v>
      </c>
    </row>
    <row r="49" spans="2:4" ht="33.75" customHeight="1">
      <c r="B49" s="141" t="s">
        <v>57</v>
      </c>
      <c r="C49" s="142"/>
      <c r="D49" s="73" t="s">
        <v>209</v>
      </c>
    </row>
    <row r="50" spans="2:4">
      <c r="B50" s="141" t="s">
        <v>68</v>
      </c>
      <c r="C50" s="142"/>
      <c r="D50" s="73" t="s">
        <v>209</v>
      </c>
    </row>
    <row r="51" spans="2:4">
      <c r="B51" s="141" t="s">
        <v>56</v>
      </c>
      <c r="C51" s="142"/>
      <c r="D51" s="73" t="s">
        <v>209</v>
      </c>
    </row>
    <row r="52" spans="2:4">
      <c r="B52" s="141" t="s">
        <v>117</v>
      </c>
      <c r="C52" s="142"/>
      <c r="D52" s="73" t="s">
        <v>209</v>
      </c>
    </row>
    <row r="53" spans="2:4" ht="22.5" customHeight="1">
      <c r="B53" s="141" t="s">
        <v>118</v>
      </c>
      <c r="C53" s="142"/>
      <c r="D53" s="73" t="s">
        <v>209</v>
      </c>
    </row>
    <row r="54" spans="2:4" ht="30" customHeight="1">
      <c r="B54" s="141" t="s">
        <v>119</v>
      </c>
      <c r="C54" s="142"/>
      <c r="D54" s="73" t="s">
        <v>209</v>
      </c>
    </row>
    <row r="55" spans="2:4" ht="22.5" customHeight="1">
      <c r="B55" s="150" t="s">
        <v>120</v>
      </c>
      <c r="C55" s="151"/>
      <c r="D55" s="73" t="s">
        <v>209</v>
      </c>
    </row>
    <row r="56" spans="2:4">
      <c r="B56" s="141" t="s">
        <v>121</v>
      </c>
      <c r="C56" s="142"/>
      <c r="D56" s="73" t="s">
        <v>209</v>
      </c>
    </row>
    <row r="57" spans="2:4" ht="33" customHeight="1">
      <c r="B57" s="141" t="s">
        <v>122</v>
      </c>
      <c r="C57" s="142"/>
      <c r="D57" s="73" t="s">
        <v>209</v>
      </c>
    </row>
    <row r="58" spans="2:4" ht="42.75" customHeight="1">
      <c r="B58" s="141" t="s">
        <v>123</v>
      </c>
      <c r="C58" s="142"/>
      <c r="D58" s="73" t="s">
        <v>209</v>
      </c>
    </row>
    <row r="59" spans="2:4">
      <c r="B59" s="148" t="s">
        <v>124</v>
      </c>
      <c r="C59" s="149"/>
      <c r="D59" s="73" t="s">
        <v>209</v>
      </c>
    </row>
    <row r="60" spans="2:4">
      <c r="B60" s="148" t="s">
        <v>125</v>
      </c>
      <c r="C60" s="149"/>
      <c r="D60" s="73" t="s">
        <v>209</v>
      </c>
    </row>
    <row r="61" spans="2:4">
      <c r="B61" s="148" t="s">
        <v>126</v>
      </c>
      <c r="C61" s="149"/>
      <c r="D61" s="73" t="s">
        <v>209</v>
      </c>
    </row>
    <row r="62" spans="2:4">
      <c r="B62" s="148" t="s">
        <v>61</v>
      </c>
      <c r="C62" s="149"/>
      <c r="D62" s="73" t="s">
        <v>209</v>
      </c>
    </row>
    <row r="63" spans="2:4">
      <c r="B63" s="148" t="s">
        <v>127</v>
      </c>
      <c r="C63" s="149"/>
      <c r="D63" s="73" t="s">
        <v>209</v>
      </c>
    </row>
    <row r="64" spans="2:4">
      <c r="B64" s="148" t="s">
        <v>128</v>
      </c>
      <c r="C64" s="149"/>
      <c r="D64" s="73" t="s">
        <v>209</v>
      </c>
    </row>
    <row r="65" spans="2:4">
      <c r="B65" s="148" t="s">
        <v>129</v>
      </c>
      <c r="C65" s="149"/>
      <c r="D65" s="73" t="s">
        <v>209</v>
      </c>
    </row>
    <row r="66" spans="2:4" ht="61.5" customHeight="1">
      <c r="B66" s="141" t="s">
        <v>130</v>
      </c>
      <c r="C66" s="142"/>
      <c r="D66" s="73" t="s">
        <v>209</v>
      </c>
    </row>
    <row r="67" spans="2:4" ht="24" customHeight="1">
      <c r="B67" s="141" t="s">
        <v>131</v>
      </c>
      <c r="C67" s="142"/>
      <c r="D67" s="73" t="s">
        <v>209</v>
      </c>
    </row>
    <row r="68" spans="2:4">
      <c r="B68" s="141" t="s">
        <v>132</v>
      </c>
      <c r="C68" s="142"/>
      <c r="D68" s="73" t="s">
        <v>209</v>
      </c>
    </row>
    <row r="69" spans="2:4">
      <c r="B69" s="141" t="s">
        <v>133</v>
      </c>
      <c r="C69" s="142"/>
      <c r="D69" s="73" t="s">
        <v>209</v>
      </c>
    </row>
    <row r="70" spans="2:4">
      <c r="B70" s="141" t="s">
        <v>134</v>
      </c>
      <c r="C70" s="142"/>
      <c r="D70" s="73" t="s">
        <v>209</v>
      </c>
    </row>
    <row r="71" spans="2:4">
      <c r="B71" s="141" t="s">
        <v>135</v>
      </c>
      <c r="C71" s="142"/>
      <c r="D71" s="73" t="s">
        <v>209</v>
      </c>
    </row>
    <row r="72" spans="2:4">
      <c r="B72" s="148" t="s">
        <v>136</v>
      </c>
      <c r="C72" s="149"/>
      <c r="D72" s="73" t="s">
        <v>209</v>
      </c>
    </row>
    <row r="73" spans="2:4">
      <c r="B73" s="141" t="s">
        <v>137</v>
      </c>
      <c r="C73" s="142"/>
      <c r="D73" s="73" t="s">
        <v>209</v>
      </c>
    </row>
    <row r="74" spans="2:4">
      <c r="B74" s="141" t="s">
        <v>138</v>
      </c>
      <c r="C74" s="142"/>
      <c r="D74" s="73" t="s">
        <v>209</v>
      </c>
    </row>
    <row r="75" spans="2:4">
      <c r="B75" s="141" t="s">
        <v>139</v>
      </c>
      <c r="C75" s="142"/>
      <c r="D75" s="73" t="s">
        <v>209</v>
      </c>
    </row>
    <row r="76" spans="2:4" ht="32.1" customHeight="1">
      <c r="B76" s="141" t="s">
        <v>140</v>
      </c>
      <c r="C76" s="142"/>
      <c r="D76" s="73" t="s">
        <v>209</v>
      </c>
    </row>
    <row r="77" spans="2:4">
      <c r="B77" s="150" t="s">
        <v>141</v>
      </c>
      <c r="C77" s="151"/>
      <c r="D77" s="73" t="s">
        <v>209</v>
      </c>
    </row>
    <row r="78" spans="2:4" ht="30.95" customHeight="1">
      <c r="B78" s="141" t="s">
        <v>142</v>
      </c>
      <c r="C78" s="142"/>
      <c r="D78" s="73" t="s">
        <v>209</v>
      </c>
    </row>
    <row r="79" spans="2:4">
      <c r="B79" s="141" t="s">
        <v>66</v>
      </c>
      <c r="C79" s="142"/>
      <c r="D79" s="73" t="s">
        <v>209</v>
      </c>
    </row>
    <row r="80" spans="2:4" ht="29.1" customHeight="1">
      <c r="B80" s="141" t="s">
        <v>143</v>
      </c>
      <c r="C80" s="142"/>
      <c r="D80" s="73" t="s">
        <v>209</v>
      </c>
    </row>
    <row r="81" spans="1:4" ht="27.75" customHeight="1">
      <c r="B81" s="141" t="s">
        <v>144</v>
      </c>
      <c r="C81" s="142"/>
      <c r="D81" s="73" t="s">
        <v>209</v>
      </c>
    </row>
    <row r="82" spans="1:4" ht="126.75" customHeight="1">
      <c r="B82" s="147" t="s">
        <v>145</v>
      </c>
      <c r="C82" s="142"/>
      <c r="D82" s="73" t="s">
        <v>209</v>
      </c>
    </row>
    <row r="83" spans="1:4" ht="39" customHeight="1">
      <c r="B83" s="141" t="s">
        <v>146</v>
      </c>
      <c r="C83" s="142"/>
      <c r="D83" s="73" t="s">
        <v>209</v>
      </c>
    </row>
    <row r="84" spans="1:4" ht="16.5" thickBot="1">
      <c r="B84" s="143" t="s">
        <v>84</v>
      </c>
      <c r="C84" s="144"/>
      <c r="D84" s="73"/>
    </row>
    <row r="85" spans="1:4" ht="72.75" customHeight="1">
      <c r="B85" s="145" t="s">
        <v>147</v>
      </c>
      <c r="C85" s="146"/>
      <c r="D85" s="73"/>
    </row>
    <row r="86" spans="1:4">
      <c r="B86" s="26" t="s">
        <v>148</v>
      </c>
      <c r="C86" s="36" t="s">
        <v>149</v>
      </c>
      <c r="D86" s="73" t="s">
        <v>209</v>
      </c>
    </row>
    <row r="87" spans="1:4">
      <c r="B87" s="26" t="s">
        <v>150</v>
      </c>
      <c r="C87" s="36" t="s">
        <v>151</v>
      </c>
      <c r="D87" s="73" t="s">
        <v>209</v>
      </c>
    </row>
    <row r="88" spans="1:4">
      <c r="B88" s="26" t="s">
        <v>152</v>
      </c>
      <c r="C88" s="36" t="s">
        <v>153</v>
      </c>
      <c r="D88" s="79" t="s">
        <v>211</v>
      </c>
    </row>
    <row r="89" spans="1:4">
      <c r="B89" s="26" t="s">
        <v>154</v>
      </c>
      <c r="C89" s="36" t="s">
        <v>153</v>
      </c>
      <c r="D89" s="79" t="s">
        <v>211</v>
      </c>
    </row>
    <row r="90" spans="1:4" ht="42" customHeight="1" thickBot="1">
      <c r="B90" s="37" t="s">
        <v>155</v>
      </c>
      <c r="C90" s="38" t="s">
        <v>156</v>
      </c>
      <c r="D90" s="73" t="s">
        <v>209</v>
      </c>
    </row>
    <row r="91" spans="1:4">
      <c r="A91" s="1"/>
      <c r="B91" s="2"/>
      <c r="C91" s="2"/>
    </row>
    <row r="92" spans="1:4">
      <c r="A92" s="1"/>
      <c r="B92" s="2"/>
      <c r="C92" s="2"/>
    </row>
    <row r="93" spans="1:4">
      <c r="A93" s="1"/>
      <c r="B93" s="2"/>
      <c r="C93" s="2"/>
    </row>
    <row r="94" spans="1:4">
      <c r="A94" s="1"/>
      <c r="B94" s="2"/>
      <c r="C94" s="2"/>
    </row>
    <row r="95" spans="1:4">
      <c r="A95" s="1"/>
      <c r="B95" s="2"/>
      <c r="C95" s="2"/>
    </row>
    <row r="96" spans="1:4">
      <c r="A96" s="1"/>
      <c r="B96" s="2"/>
      <c r="C96" s="2"/>
    </row>
    <row r="97" spans="1:3">
      <c r="A97" s="1"/>
      <c r="B97" s="2"/>
      <c r="C97" s="2"/>
    </row>
    <row r="98" spans="1:3">
      <c r="A98" s="1"/>
      <c r="B98" s="2"/>
      <c r="C98" s="2"/>
    </row>
    <row r="99" spans="1:3">
      <c r="A99" s="1"/>
      <c r="B99" s="2"/>
      <c r="C99" s="2"/>
    </row>
    <row r="100" spans="1:3">
      <c r="A100" s="1"/>
      <c r="B100" s="2"/>
      <c r="C100" s="2"/>
    </row>
    <row r="101" spans="1:3">
      <c r="A101" s="1"/>
      <c r="B101" s="2"/>
      <c r="C101" s="2"/>
    </row>
    <row r="102" spans="1:3">
      <c r="A102" s="1"/>
      <c r="B102" s="2"/>
      <c r="C102" s="2"/>
    </row>
    <row r="103" spans="1:3">
      <c r="A103" s="1"/>
      <c r="B103" s="2"/>
      <c r="C103" s="2"/>
    </row>
    <row r="104" spans="1:3">
      <c r="A104" s="1"/>
      <c r="B104" s="2"/>
      <c r="C104" s="2"/>
    </row>
  </sheetData>
  <mergeCells count="80">
    <mergeCell ref="B14:C14"/>
    <mergeCell ref="B2:C2"/>
    <mergeCell ref="B3:B4"/>
    <mergeCell ref="C3:C4"/>
    <mergeCell ref="B7:C7"/>
    <mergeCell ref="B9:C9"/>
    <mergeCell ref="B10:C10"/>
    <mergeCell ref="B11:C11"/>
    <mergeCell ref="B12:C12"/>
    <mergeCell ref="B13:C13"/>
    <mergeCell ref="B26:C26"/>
    <mergeCell ref="B15:C15"/>
    <mergeCell ref="B16:C16"/>
    <mergeCell ref="B17:C17"/>
    <mergeCell ref="B18:C18"/>
    <mergeCell ref="B19:C19"/>
    <mergeCell ref="B20:C20"/>
    <mergeCell ref="B21:C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0:C50"/>
    <mergeCell ref="B39:C39"/>
    <mergeCell ref="B40:C40"/>
    <mergeCell ref="B41:C41"/>
    <mergeCell ref="B42:C42"/>
    <mergeCell ref="B43:C43"/>
    <mergeCell ref="B44:C45"/>
    <mergeCell ref="B46:C46"/>
    <mergeCell ref="B47:C47"/>
    <mergeCell ref="B48:C48"/>
    <mergeCell ref="B49:C49"/>
    <mergeCell ref="B60:C60"/>
    <mergeCell ref="B51:C51"/>
    <mergeCell ref="B52:C52"/>
    <mergeCell ref="B53:C53"/>
    <mergeCell ref="B54:C54"/>
    <mergeCell ref="B55:C55"/>
    <mergeCell ref="B56:C56"/>
    <mergeCell ref="B57:C57"/>
    <mergeCell ref="B58:C58"/>
    <mergeCell ref="B59:C59"/>
    <mergeCell ref="B71:C71"/>
    <mergeCell ref="B61:C61"/>
    <mergeCell ref="B62:C62"/>
    <mergeCell ref="B63:C63"/>
    <mergeCell ref="B64:C64"/>
    <mergeCell ref="B65:C65"/>
    <mergeCell ref="B66:C66"/>
    <mergeCell ref="B67:C67"/>
    <mergeCell ref="B68:C68"/>
    <mergeCell ref="B69:C69"/>
    <mergeCell ref="B70:C70"/>
    <mergeCell ref="B83:C83"/>
    <mergeCell ref="B84:C84"/>
    <mergeCell ref="B85:C85"/>
    <mergeCell ref="B82:C82"/>
    <mergeCell ref="B72:C72"/>
    <mergeCell ref="B73:C73"/>
    <mergeCell ref="B74:C74"/>
    <mergeCell ref="B75:C75"/>
    <mergeCell ref="B76:C76"/>
    <mergeCell ref="B77:C77"/>
    <mergeCell ref="B78:C78"/>
    <mergeCell ref="B79:C79"/>
    <mergeCell ref="B80:C80"/>
    <mergeCell ref="B81:C8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F76C5-3F95-4E91-8AD5-E2BAE0D2BFAF}">
  <dimension ref="B3:G13"/>
  <sheetViews>
    <sheetView tabSelected="1" workbookViewId="0">
      <selection activeCell="D18" sqref="D18"/>
    </sheetView>
  </sheetViews>
  <sheetFormatPr baseColWidth="10" defaultRowHeight="15.75"/>
  <cols>
    <col min="2" max="2" width="41" customWidth="1"/>
    <col min="3" max="3" width="20.875" customWidth="1"/>
    <col min="4" max="4" width="12.75" customWidth="1"/>
    <col min="5" max="5" width="21.375" customWidth="1"/>
    <col min="6" max="6" width="22.75" customWidth="1"/>
    <col min="7" max="7" width="23" customWidth="1"/>
  </cols>
  <sheetData>
    <row r="3" spans="2:7" ht="16.5" thickBot="1"/>
    <row r="4" spans="2:7">
      <c r="B4" s="170" t="s">
        <v>164</v>
      </c>
      <c r="C4" s="171"/>
      <c r="D4" s="171"/>
      <c r="E4" s="171"/>
      <c r="F4" s="171"/>
      <c r="G4" s="172"/>
    </row>
    <row r="5" spans="2:7">
      <c r="B5" s="173" t="s">
        <v>158</v>
      </c>
      <c r="C5" s="174"/>
      <c r="D5" s="174"/>
      <c r="E5" s="175"/>
      <c r="F5" s="175"/>
      <c r="G5" s="176"/>
    </row>
    <row r="6" spans="2:7" ht="16.5" thickBot="1">
      <c r="B6" s="177"/>
      <c r="C6" s="178"/>
      <c r="D6" s="178"/>
      <c r="E6" s="179"/>
      <c r="F6" s="179"/>
      <c r="G6" s="180"/>
    </row>
    <row r="7" spans="2:7" ht="21" thickBot="1">
      <c r="B7" s="41" t="s">
        <v>159</v>
      </c>
      <c r="C7" s="185" t="s">
        <v>1</v>
      </c>
      <c r="D7" s="185" t="s">
        <v>167</v>
      </c>
      <c r="E7" s="42" t="s">
        <v>160</v>
      </c>
      <c r="F7" s="181" t="s">
        <v>161</v>
      </c>
      <c r="G7" s="183" t="s">
        <v>162</v>
      </c>
    </row>
    <row r="8" spans="2:7" ht="21" thickBot="1">
      <c r="B8" s="43"/>
      <c r="C8" s="186"/>
      <c r="D8" s="186"/>
      <c r="E8" s="44" t="s">
        <v>163</v>
      </c>
      <c r="F8" s="182"/>
      <c r="G8" s="184"/>
    </row>
    <row r="9" spans="2:7" ht="20.25">
      <c r="B9" s="53"/>
      <c r="C9" s="54"/>
      <c r="D9" s="54"/>
      <c r="E9" s="52"/>
      <c r="F9" s="45"/>
      <c r="G9" s="46"/>
    </row>
    <row r="10" spans="2:7" ht="20.25">
      <c r="B10" s="58" t="s">
        <v>165</v>
      </c>
      <c r="C10" s="59">
        <v>10000000000</v>
      </c>
      <c r="D10" s="80">
        <v>6.54975E-2</v>
      </c>
      <c r="E10" s="60">
        <f>D10*C10</f>
        <v>654975000</v>
      </c>
      <c r="F10" s="61">
        <f t="shared" ref="F10:F11" si="0">E10*0.19</f>
        <v>124445250</v>
      </c>
      <c r="G10" s="62">
        <f t="shared" ref="G10:G11" si="1">F10+E10</f>
        <v>779420250</v>
      </c>
    </row>
    <row r="11" spans="2:7" ht="20.25">
      <c r="B11" s="58" t="s">
        <v>166</v>
      </c>
      <c r="C11" s="59">
        <v>5000000000</v>
      </c>
      <c r="D11" s="80">
        <v>1.491E-2</v>
      </c>
      <c r="E11" s="60">
        <f>C11*D11</f>
        <v>74550000</v>
      </c>
      <c r="F11" s="61">
        <f t="shared" si="0"/>
        <v>14164500</v>
      </c>
      <c r="G11" s="62">
        <f t="shared" si="1"/>
        <v>88714500</v>
      </c>
    </row>
    <row r="12" spans="2:7" ht="21" thickBot="1">
      <c r="B12" s="47"/>
      <c r="C12" s="55"/>
      <c r="D12" s="55"/>
      <c r="E12" s="48"/>
      <c r="F12" s="49"/>
      <c r="G12" s="50"/>
    </row>
    <row r="13" spans="2:7" ht="21" thickBot="1">
      <c r="B13" s="63" t="s">
        <v>162</v>
      </c>
      <c r="C13" s="56"/>
      <c r="D13" s="56"/>
      <c r="E13" s="64">
        <f>SUM(E10:E12)</f>
        <v>729525000</v>
      </c>
      <c r="F13" s="57">
        <f>SUM(F10:F12)</f>
        <v>138609750</v>
      </c>
      <c r="G13" s="51">
        <f>SUM(G10:G11)</f>
        <v>868134750</v>
      </c>
    </row>
  </sheetData>
  <mergeCells count="7">
    <mergeCell ref="B4:G4"/>
    <mergeCell ref="B5:G5"/>
    <mergeCell ref="B6:G6"/>
    <mergeCell ref="F7:F8"/>
    <mergeCell ref="G7:G8"/>
    <mergeCell ref="C7:C8"/>
    <mergeCell ref="D7:D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DIRECTORES Y ADMINISTRADORES</vt:lpstr>
      <vt:lpstr>IRF</vt:lpstr>
      <vt:lpstr>RESUMEN ECONOMICO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ANDREW ROMERO RUIZ</cp:lastModifiedBy>
  <dcterms:created xsi:type="dcterms:W3CDTF">2020-08-12T20:31:15Z</dcterms:created>
  <dcterms:modified xsi:type="dcterms:W3CDTF">2021-09-17T20:04:44Z</dcterms:modified>
</cp:coreProperties>
</file>