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123\Downloads\Contestación - NIBARDO RAMIREZ\"/>
    </mc:Choice>
  </mc:AlternateContent>
  <xr:revisionPtr revIDLastSave="0" documentId="13_ncr:1_{A59D98CF-7147-4AF3-AE1B-C5571B89DD13}"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<sst xmlns="http://schemas.openxmlformats.org/spreadsheetml/2006/main" count="196" uniqueCount="154">
  <si>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</si>
  <si>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</si>
  <si>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</si>
  <si>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</si>
  <si>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</si>
  <si>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</si>
  <si>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</si>
  <si>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</si>
  <si>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</si>
  <si>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</si>
  <si>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</si>
  <si>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</si>
  <si>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</si>
  <si>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</si>
  <si>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</si>
  <si>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</si>
  <si>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</si>
  <si>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</si>
  <si>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</si>
  <si>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</si>
  <si>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</si>
  <si>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</si>
  <si>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</si>
  <si>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</si>
  <si>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</si>
  <si>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</si>
  <si>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</si>
  <si>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</si>
  <si>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</si>
  <si>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</si>
  <si>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</si>
  <si>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</si>
  <si>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</si>
  <si>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</si>
  <si>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</si>
  <si>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</si>
  <si>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</si>
  <si>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</si>
  <si>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</si>
  <si>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</si>
  <si>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</si>
  <si>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</si>
  <si>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</si>
  <si>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</si>
  <si>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</si>
  <si>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</si>
  <si>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</si>
  <si>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</si>
  <si>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</si>
  <si>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</si>
  <si>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</si>
  <si>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</si>
  <si>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</si>
  <si>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</si>
  <si>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</si>
  <si>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</si>
  <si>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</si>
  <si>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</si>
  <si>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</si>
  <si>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</si>
  <si>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</si>
  <si>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</si>
  <si>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</si>
  <si>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</si>
  <si>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</si>
  <si>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</si>
  <si>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</si>
  <si>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</si>
  <si>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</si>
  <si>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</si>
  <si>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</si>
  <si>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</si>
  <si>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</si>
  <si>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</si>
  <si>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</si>
  <si>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</si>
  <si>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</si>
  <si>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</si>
  <si>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</si>
  <si>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</si>
  <si>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</si>
  <si>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</si>
  <si>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</si>
  <si>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</si>
  <si>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</si>
  <si>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</si>
  <si>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</si>
  <si>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</si>
  <si>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</si>
  <si>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</si>
  <si>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</si>
  <si>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</si>
  <si>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</si>
  <si>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</si>
  <si>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</si>
  <si>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EXCEPCIÓN PREVIA
1.NO COMPRENDER LA DEMANDA TODOS LOS LITISCONSORTES NECESARIOS 
DE MERITO FRENTE A LA DEMANDA
1.FALTA DE LEGITIMACIÓN EN LA CAUSA POR PASIVA DE ALLIANZ SEGUROS S.A.
2.COBRO DE LO NO DEBIDO Y ENRIQUECIMIENTO SIN JUSTA CAUSA
3.PRESCRIPCIÓN 
4.GENÉRICA O INNOMINADA
EXCEPCIONES DE MÉRITO FRENTE AL LLAMAMIENTO EN GARANTÍA
1.FALTA DE LEGITIMACIÓN EN LA CAUSA POR PASIVA
2.NO EXISTE PRUEBA ALGUNA QUE ENDILGUE RESPONSABILIDAD A CARGO DE MI REPRESENTADA ALLIANZ SEGUROS S.A., CONFIGURANDOSE ASÍ UNA INEXISTECIA DE OBLIGACIÓN.
3.ALLIANZ SEGUROS DE VIDA S.A. Y ALLIANZ SEGUROS S.A. SON ENTIDADES JURIDICAS DIFERENTES.
4.COBRO DE LO NO DEBIDO Y ENRIQUECIMIENTO SIN JUSTA CAUSA
5.GENÉRICA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</si>
  <si>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</si>
  <si>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</si>
  <si>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</si>
  <si>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</si>
  <si>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</si>
  <si>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</si>
  <si>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</si>
  <si>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</si>
  <si>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</si>
  <si>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</si>
  <si>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</si>
  <si>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</si>
  <si>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</si>
  <si>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</si>
  <si>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</si>
  <si>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</si>
  <si>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</si>
  <si>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</si>
  <si>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</si>
  <si>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</si>
  <si>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</si>
  <si>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</si>
  <si>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</si>
  <si>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</si>
  <si>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</si>
  <si>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</si>
  <si>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</si>
  <si>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</si>
  <si>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</si>
  <si>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</si>
  <si>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</si>
  <si>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</si>
  <si>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</si>
  <si>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</si>
  <si>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</si>
  <si>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</si>
  <si>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</si>
  <si>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</si>
  <si>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</si>
  <si>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</si>
  <si>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</si>
  <si>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</si>
  <si>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</si>
  <si>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</si>
  <si>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</si>
  <si>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</si>
  <si>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</si>
  <si>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</si>
  <si>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</si>
  <si>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</si>
  <si>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13001310500620240008300</t>
  </si>
  <si>
    <t>006 LABORAL CIRCUITO CARTAGENA</t>
  </si>
  <si>
    <t>01/01/1999</t>
  </si>
  <si>
    <t>SEGÚN LOS HECHOS DE LA DEMANDA, EL SEÑOR LA SEÑORA NIBARDO RAMIREZ. C.C:  3118913 SE AFILIO AL ISS EL 18/01/1985, QUE EL 01/01/1999 SE TRASLADO A COLFONDOS S.A.ENGAÑADO, PUES NO SE LE EXPLICARON CONSECUENCIAS VENTAJAS Y DESVENTAJAS DE TRASLADARSE DE REGIMEN, NO SE REALIZÓ PROYECCIÓN PENSIONAL, NI SE BRINDÓ INFORMACIÓN CLARA PRECISA Y TRANSPARENTE, QUE SE TRASLADO TAMBIEN ENGAÑADO A PORVENIR S.A. EN SEPTIEMBRE DE 2001, QUE TRABAJA COMO JEFE DE MANTENIMIENTO EN EL EDIFICIO PH NORTH POINT TORRE E, NO SE LE BRINDO ASESORIA PREPRENSIONAL POR LOS FONDOS, QUE ELEVÓ PETICIONES ANTE COLFONDOS PORVENIR Y COLPENSIONES LAS CUALES FUERON RESUELTAS.</t>
  </si>
  <si>
    <t>24/09/2024 (Auto admite llamamiento)</t>
  </si>
  <si>
    <t>AJR2316</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</si>
  <si>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 de enero del año 1999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</si>
  <si>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NIBARDO RAMIREZ C.C:  3118913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</si>
</sst>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146</v>
      </c>
      <c r="C2" s="52"/>
    </row>
    <row r="3" spans="1:3" x14ac:dyDescent="0.3">
      <c r="A3" s="5" t="s">
        <v>2</v>
      </c>
      <c r="B3" s="53" t="s">
        <v>147</v>
      </c>
      <c r="C3" s="54"/>
    </row>
    <row r="4" spans="1:3" x14ac:dyDescent="0.3">
      <c r="A4" s="5" t="s">
        <v>3</v>
      </c>
      <c r="B4" s="53" t="s">
        <v>4</v>
      </c>
      <c r="C4" s="54"/>
    </row>
    <row r="5" spans="1:3" ht="14.4" customHeight="1" x14ac:dyDescent="0.3">
      <c r="A5" s="5" t="s">
        <v>5</v>
      </c>
      <c r="B5" s="47" t="s">
        <v>153</v>
      </c>
      <c r="C5" s="47"/>
    </row>
    <row r="6" spans="1:3" x14ac:dyDescent="0.3">
      <c r="A6" s="5" t="s">
        <v>6</v>
      </c>
      <c r="B6" s="36" t="s">
        <v>7</v>
      </c>
      <c r="C6" s="36"/>
    </row>
    <row r="7" spans="1:3" x14ac:dyDescent="0.3">
      <c r="A7" s="5" t="s">
        <v>8</v>
      </c>
      <c r="B7" s="36" t="s">
        <v>9</v>
      </c>
      <c r="C7" s="36"/>
    </row>
    <row r="8" spans="1:3" x14ac:dyDescent="0.3">
      <c r="A8" s="5" t="s">
        <v>10</v>
      </c>
      <c r="B8" s="46" t="s">
        <v>148</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ht="14.4" customHeight="1" x14ac:dyDescent="0.3">
      <c r="A12" s="37" t="s">
        <v>15</v>
      </c>
      <c r="B12" s="36" t="s">
        <v>149</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45454</v>
      </c>
      <c r="C27" s="39"/>
    </row>
    <row r="28" spans="1:3" x14ac:dyDescent="0.3">
      <c r="A28" s="5" t="s">
        <v>31</v>
      </c>
      <c r="B28" s="35" t="s">
        <v>150</v>
      </c>
      <c r="C28" s="35"/>
    </row>
    <row r="29" spans="1:3" x14ac:dyDescent="0.3">
      <c r="A29" s="5" t="s">
        <v>32</v>
      </c>
      <c r="B29" s="35">
        <v>45574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13001310500620240008300</v>
      </c>
      <c r="C3" s="36"/>
    </row>
    <row r="4" spans="1:3" x14ac:dyDescent="0.3">
      <c r="A4" s="5" t="s">
        <v>2</v>
      </c>
      <c r="B4" s="36" t="str">
        <f>'GENERALES NOTA 322'!B3:C3</f>
        <v>006 LABORAL CIRCUITO CARTAGENA</v>
      </c>
      <c r="C4" s="36"/>
    </row>
    <row r="5" spans="1:3" x14ac:dyDescent="0.3">
      <c r="A5" s="5" t="s">
        <v>3</v>
      </c>
      <c r="B5" s="36" t="str">
        <f>'GENERALES NOTA 322'!B4:C4</f>
        <v>COLFONDOS Y OTRO</v>
      </c>
      <c r="C5" s="36"/>
    </row>
    <row r="6" spans="1:3" x14ac:dyDescent="0.3">
      <c r="A6" s="5" t="s">
        <v>5</v>
      </c>
      <c r="B6" s="36" t="str">
        <f>'GENERALES NOTA 322'!B5:C5</f>
        <v>NIBARDO RAMIREZ C.C:  3118913</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70" zoomScaleNormal="70" workbookViewId="0">
      <selection activeCell="B30" sqref="B30:C3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151</v>
      </c>
      <c r="C2" s="74"/>
    </row>
    <row r="3" spans="1:6" x14ac:dyDescent="0.3">
      <c r="A3" s="21" t="s">
        <v>1</v>
      </c>
      <c r="B3" s="75" t="str">
        <f>'GENERALES NOTA 322'!B2:C2</f>
        <v>13001310500620240008300</v>
      </c>
      <c r="C3" s="75"/>
    </row>
    <row r="4" spans="1:6" x14ac:dyDescent="0.3">
      <c r="A4" s="21" t="s">
        <v>2</v>
      </c>
      <c r="B4" s="75" t="str">
        <f>'GENERALES NOTA 322'!B3:C3</f>
        <v>006 LABORAL CIRCUITO CARTAGENA</v>
      </c>
      <c r="C4" s="75"/>
    </row>
    <row r="5" spans="1:6" x14ac:dyDescent="0.3">
      <c r="A5" s="21" t="s">
        <v>3</v>
      </c>
      <c r="B5" s="75" t="str">
        <f>'GENERALES NOTA 322'!B4:C4</f>
        <v>COLFONDOS Y OTRO</v>
      </c>
      <c r="C5" s="75"/>
    </row>
    <row r="6" spans="1:6" ht="14.4" customHeight="1" x14ac:dyDescent="0.3">
      <c r="A6" s="21" t="s">
        <v>5</v>
      </c>
      <c r="B6" s="75" t="s">
        <v>153</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152</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v>0</v>
      </c>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95</v>
      </c>
      <c r="C30" s="85"/>
    </row>
    <row r="31" spans="1:3" ht="18" x14ac:dyDescent="0.3">
      <c r="A31" s="29" t="s">
        <v>96</v>
      </c>
      <c r="B31" s="29"/>
      <c r="C31" s="29"/>
    </row>
    <row r="32" spans="1:3" x14ac:dyDescent="0.3">
      <c r="A32" s="30" t="s">
        <v>97</v>
      </c>
      <c r="B32" s="86"/>
      <c r="C32" s="86"/>
    </row>
    <row r="33" spans="1:3" x14ac:dyDescent="0.3">
      <c r="A33" s="30" t="s">
        <v>98</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99</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13001310500620240008300</v>
      </c>
      <c r="C3" s="36"/>
    </row>
    <row r="4" spans="1:3" x14ac:dyDescent="0.3">
      <c r="A4" s="5" t="s">
        <v>2</v>
      </c>
      <c r="B4" s="36" t="str">
        <f>'GENERALES NOTA 322'!B3:C3</f>
        <v>006 LABORAL CIRCUITO CARTAGENA</v>
      </c>
      <c r="C4" s="36"/>
    </row>
    <row r="5" spans="1:3" ht="29.1" customHeight="1" x14ac:dyDescent="0.3">
      <c r="A5" s="5" t="s">
        <v>3</v>
      </c>
      <c r="B5" s="36" t="str">
        <f>'GENERALES NOTA 322'!B4:C4</f>
        <v>COLFONDOS Y OTRO</v>
      </c>
      <c r="C5" s="36"/>
    </row>
    <row r="6" spans="1:3" x14ac:dyDescent="0.3">
      <c r="A6" s="5" t="s">
        <v>5</v>
      </c>
      <c r="B6" s="36" t="str">
        <f>'GENERALES NOTA 322'!B5:C5</f>
        <v>NIBARDO RAMIREZ C.C:  3118913</v>
      </c>
      <c r="C6" s="36"/>
    </row>
    <row r="7" spans="1:3" ht="43.5" customHeight="1" x14ac:dyDescent="0.3">
      <c r="A7" s="5" t="s">
        <v>6</v>
      </c>
      <c r="B7" s="36" t="str">
        <f>'GENERALES NOTA 322'!B6:C6</f>
        <v>LLAMADA EN GARANTIA</v>
      </c>
      <c r="C7" s="36"/>
    </row>
    <row r="8" spans="1:3" x14ac:dyDescent="0.3">
      <c r="A8" s="5" t="s">
        <v>100</v>
      </c>
      <c r="B8" s="36"/>
      <c r="C8" s="36"/>
    </row>
    <row r="9" spans="1:3" x14ac:dyDescent="0.3">
      <c r="A9" s="15" t="s">
        <v>86</v>
      </c>
      <c r="B9" s="89"/>
      <c r="C9" s="89"/>
    </row>
    <row r="10" spans="1:3" x14ac:dyDescent="0.3">
      <c r="A10" s="15" t="s">
        <v>101</v>
      </c>
      <c r="B10" s="36"/>
      <c r="C10" s="36"/>
    </row>
    <row r="11" spans="1:3" ht="28.8" x14ac:dyDescent="0.3">
      <c r="A11" s="15" t="s">
        <v>102</v>
      </c>
      <c r="B11" s="90"/>
      <c r="C11" s="56"/>
    </row>
    <row r="12" spans="1:3" ht="57.6" x14ac:dyDescent="0.3">
      <c r="A12" s="5" t="s">
        <v>103</v>
      </c>
      <c r="B12" s="36"/>
      <c r="C12" s="36"/>
    </row>
    <row r="13" spans="1:3" ht="57.6" x14ac:dyDescent="0.3">
      <c r="A13" s="5" t="s">
        <v>104</v>
      </c>
      <c r="B13" s="36"/>
      <c r="C13" s="36"/>
    </row>
    <row r="14" spans="1:3" x14ac:dyDescent="0.3">
      <c r="A14" s="5" t="s">
        <v>105</v>
      </c>
      <c r="B14" s="11"/>
      <c r="C14" s="11"/>
    </row>
    <row r="15" spans="1:3" x14ac:dyDescent="0.3">
      <c r="A15" s="15" t="s">
        <v>106</v>
      </c>
      <c r="B15" s="36"/>
      <c r="C15" s="36"/>
    </row>
    <row r="16" spans="1:3" x14ac:dyDescent="0.3">
      <c r="A16" s="11" t="s">
        <v>107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108</v>
      </c>
    </row>
    <row r="2" spans="1:1" x14ac:dyDescent="0.3">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110</v>
      </c>
      <c r="C1" s="8" t="s">
        <v>43</v>
      </c>
      <c r="D1" s="8" t="s">
        <v>47</v>
      </c>
      <c r="E1" s="3" t="s">
        <v>48</v>
      </c>
      <c r="F1" s="2" t="s">
        <v>81</v>
      </c>
      <c r="G1" s="2" t="s">
        <v>111</v>
      </c>
      <c r="H1" s="4">
        <v>0.7</v>
      </c>
      <c r="I1" t="s">
        <v>112</v>
      </c>
      <c r="J1" t="s">
        <v>113</v>
      </c>
      <c r="L1" t="s">
        <v>7</v>
      </c>
    </row>
    <row r="2" spans="1:12" x14ac:dyDescent="0.3">
      <c r="A2" t="s">
        <v>114</v>
      </c>
      <c r="B2" t="s">
        <v>109</v>
      </c>
      <c r="C2" t="s">
        <v>115</v>
      </c>
      <c r="D2" s="2" t="s">
        <v>116</v>
      </c>
      <c r="E2" s="1" t="s">
        <v>117</v>
      </c>
      <c r="F2" s="2" t="s">
        <v>83</v>
      </c>
      <c r="G2" s="2" t="s">
        <v>118</v>
      </c>
      <c r="H2" s="4">
        <v>0.25</v>
      </c>
      <c r="I2" t="s">
        <v>119</v>
      </c>
      <c r="J2" t="s">
        <v>120</v>
      </c>
      <c r="L2" t="s">
        <v>121</v>
      </c>
    </row>
    <row r="3" spans="1:12" x14ac:dyDescent="0.3">
      <c r="A3" t="s">
        <v>122</v>
      </c>
      <c r="C3" t="s">
        <v>123</v>
      </c>
      <c r="D3" s="2" t="s">
        <v>124</v>
      </c>
      <c r="E3" s="1" t="s">
        <v>125</v>
      </c>
      <c r="F3" s="2" t="s">
        <v>126</v>
      </c>
      <c r="G3" s="2" t="s">
        <v>127</v>
      </c>
      <c r="H3" s="4">
        <v>0.55000000000000004</v>
      </c>
      <c r="I3" t="s">
        <v>128</v>
      </c>
      <c r="J3" t="s">
        <v>129</v>
      </c>
    </row>
    <row r="4" spans="1:12" x14ac:dyDescent="0.3">
      <c r="A4" t="s">
        <v>130</v>
      </c>
      <c r="C4" t="s">
        <v>131</v>
      </c>
      <c r="E4" s="1" t="s">
        <v>132</v>
      </c>
      <c r="G4" s="2" t="s">
        <v>133</v>
      </c>
      <c r="H4" s="4">
        <v>0.15</v>
      </c>
      <c r="I4" t="s">
        <v>134</v>
      </c>
      <c r="J4" t="s">
        <v>135</v>
      </c>
    </row>
    <row r="5" spans="1:12" x14ac:dyDescent="0.3">
      <c r="A5" t="s">
        <v>136</v>
      </c>
      <c r="E5" s="1" t="s">
        <v>137</v>
      </c>
      <c r="G5" s="2" t="s">
        <v>138</v>
      </c>
      <c r="H5" s="4">
        <v>0.7</v>
      </c>
      <c r="I5" t="s">
        <v>139</v>
      </c>
      <c r="J5" t="s">
        <v>140</v>
      </c>
    </row>
    <row r="6" spans="1:12" x14ac:dyDescent="0.3">
      <c r="E6" s="1" t="s">
        <v>141</v>
      </c>
      <c r="G6" s="2" t="s">
        <v>142</v>
      </c>
      <c r="H6" s="4">
        <v>0.3</v>
      </c>
      <c r="J6" t="s">
        <v>143</v>
      </c>
    </row>
    <row r="7" spans="1:12" x14ac:dyDescent="0.3">
      <c r="E7" s="1" t="s">
        <v>144</v>
      </c>
      <c r="G7" s="2" t="s">
        <v>83</v>
      </c>
    </row>
    <row r="8" spans="1:12" x14ac:dyDescent="0.3">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2024-10-09T21:34:56Z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