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codeName="ThisWorkbook"/>
  <mc:AlternateContent xmlns:mc="http://schemas.openxmlformats.org/markup-compatibility/2006">
    <mc:Choice Requires="x15">
      <x15ac:absPath xmlns:x15ac="http://schemas.microsoft.com/office/spreadsheetml/2010/11/ac" url="E:\Users\WINDOWS 10\Desktop\GHA\CONTESTACIONES\CARLOS ARTURO CAMPOS LOZADA\YO\"/>
    </mc:Choice>
  </mc:AlternateContent>
  <xr:revisionPtr revIDLastSave="0" documentId="8_{6CE10838-FA83-45AA-B780-8DA47721263C}" xr6:coauthVersionLast="47" xr6:coauthVersionMax="47" xr10:uidLastSave="{00000000-0000-0000-0000-000000000000}"/>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<sst xmlns="http://schemas.openxmlformats.org/spreadsheetml/2006/main" count="194" uniqueCount="153">
  <si>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</si>
  <si>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</si>
  <si>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68001 31 05 007 2023 00074 00</t>
  </si>
  <si>
    <t>Juzgado</t>
  </si>
  <si>
    <t>SEPTIMO (07) LABORAL DEL CIRCUITO DE BUCARAMANGA.</t>
  </si>
  <si>
    <t>Demandado</t>
  </si>
  <si>
    <t>COLFONDOS Y OTROS</t>
  </si>
  <si>
    <t xml:space="preserve">Demandante </t>
  </si>
  <si>
    <t>CARLOS ARTURO CAMPOS LOZADA  C.C: 91.212.560</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</si>
  <si>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</si>
  <si>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</si>
  <si>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</si>
  <si>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</si>
  <si>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</si>
  <si>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</si>
  <si>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</si>
  <si>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</si>
  <si>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</si>
  <si>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</si>
  <si>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CARLOS ARTURO CAMPOS LOZADA, IDENTIFICADO CON LA C.C: 91.212.560 NACIÓ EL 12/03/1961, POR LO QUE PARA EL 01/04/1994 CONTABA CON 33 AÑOS DE EDAD. QUE EMPEZÓ A COTIZAR A LOS RIESGOS DE VEJEZ, INVALIDEZ Y MUERTE AL EXTINTO ISS, DESDE EL AÑO 1980. QUE PARA EL 01/10/1999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COLFONDOS S.A, Y LO MISMO SUCEDIÓ CON LAS DEMAS AFP’S. QUE ACTUALMENTE EL DEMANDANTE CUENTA CON 63 AÑOS Y NO GOZA DE UNA EXPECTATIVA PENSIONAL CLARA. SOLICITÓ A LA AFP Y A COLPENSIONES, LA INEFICACIA DE LA AFILIACIÓN, SIN EMBARGO, ESTAS MANIFESTARPN QUE NO ERA VIABLE POR CONTAR CON MENOS DE 10 AÑOS PARA CUMPLIR LA EDAD PARA PENSIONARSE.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</si>
  <si>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</si>
  <si>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</si>
  <si>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</si>
  <si>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</si>
  <si>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</si>
  <si>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</si>
  <si>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</si>
  <si>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</si>
  <si>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</si>
  <si>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</si>
  <si>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</si>
  <si>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</si>
  <si>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</si>
  <si>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</si>
  <si>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</si>
  <si>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</si>
  <si>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05/06/2024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</si>
  <si>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</si>
  <si>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</si>
  <si>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</si>
  <si>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</si>
  <si>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</si>
  <si>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</si>
  <si>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</si>
  <si>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</si>
  <si>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</si>
  <si>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</si>
  <si>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</si>
  <si>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</si>
  <si>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</si>
  <si>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</si>
  <si>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</si>
  <si>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</si>
  <si>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</si>
  <si>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</si>
  <si>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</si>
  <si>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</si>
  <si>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</si>
  <si>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</si>
  <si>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</si>
  <si>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</si>
  <si>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</si>
  <si>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</si>
  <si>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</si>
  <si>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</si>
  <si>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</si>
  <si>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</si>
  <si>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</si>
  <si>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</si>
  <si>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</si>
  <si>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</si>
  <si>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</si>
  <si>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</si>
  <si>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</si>
  <si>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</si>
  <si>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</si>
  <si>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</si>
  <si>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</si>
  <si>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</si>
  <si>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</si>
  <si>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</si>
  <si>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</si>
  <si>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</si>
  <si>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</si>
  <si>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AJR2194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</si>
  <si>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</si>
  <si>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</si>
  <si>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</si>
  <si>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</si>
  <si>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</si>
  <si>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</si>
  <si>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vinculado al RAIS desde el 01/10/1999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</si>
  <si>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</si>
  <si>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</si>
  <si>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</si>
  <si>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</si>
  <si>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</si>
  <si>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</si>
  <si>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</si>
  <si>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</si>
  <si>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</si>
  <si>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</si>
  <si>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EXCEPCION PREVIA: 
1.	NO COMPRENDER LA DEMANDA TODOS LOS LITISCONSORTES NECESARIOS
EXCEPCIONES DE MERITO:
2.	FALTA LEGITIMACION EN LA CAUSA POR PASIVA DE ALLIANZ SEGUROS S.A.
3.	COBRO DE LO NO DEBIDO Y ENEREQUECIMIENTO SIN JUSTA CAUSA
4.	PRESCRIPCION 
5.	GENERICA O INNOMINADA
EXCEPCIONES PROPUESTAS EN EL LLAMAMIENTO EN GARANTÍA:
1.	FALTA LEGITIMACION EN LA CAUSA POR PASIVA 
2.	NO EXISTE PRUEBA ALGUNA QUE ENDILGUE RESPONSABILIDAD A CARGO DE MI REPRESENTADA ALLIANZ COLOMBIA S.A., CONFIGURANDOSE ASÍ UNA INEXISTECIA DE OBLIGACIÓN.
3.	ALLIANZ SEGUROS DE VIDA S.A. Y ALLIANZ SEGUROS S.A. SON ENTIDADES JURIDICAS DIFERENTES.
4.	COBRO DE LO NO DEBIDO Y ENRIQUECIMIENTO SIN JUSTA CAUSA 
5.	GENERICA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</si>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</sst>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2" zoomScaleNormal="10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36434</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67.5" customHeight="1">
      <c r="A14" s="46"/>
      <c r="B14" s="40"/>
      <c r="C14" s="40"/>
    </row>
    <row r="15" spans="1:3" ht="30">
      <c r="A15" s="5" t="s">
        <v>20</v>
      </c>
      <c r="B15" s="49" t="s">
        <v>21</v>
      </c>
      <c r="C15" s="88"/>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45398</v>
      </c>
      <c r="C27" s="48"/>
    </row>
    <row r="28" spans="1:3">
      <c r="A28" s="5" t="s">
        <v>35</v>
      </c>
      <c r="B28" s="45" t="s">
        <v>36</v>
      </c>
      <c r="C28" s="45"/>
    </row>
    <row r="29" spans="1:3">
      <c r="A29" s="5" t="s">
        <v>37</v>
      </c>
      <c r="B29" s="45">
        <v>45463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68001 31 05 007 2023 00074 00</v>
      </c>
      <c r="C3" s="40"/>
    </row>
    <row r="4" spans="1:3">
      <c r="A4" s="5" t="s">
        <v>3</v>
      </c>
      <c r="B4" s="40" t="str">
        <f>'GENERALES NOTA 322'!B3:C3</f>
        <v>SEPTIMO (07) LABORAL DEL CIRCUITO DE BUCARAMANGA.</v>
      </c>
      <c r="C4" s="40"/>
    </row>
    <row r="5" spans="1:3">
      <c r="A5" s="5" t="s">
        <v>5</v>
      </c>
      <c r="B5" s="40" t="str">
        <f>'GENERALES NOTA 322'!B4:C4</f>
        <v>COLFONDOS Y OTROS</v>
      </c>
      <c r="C5" s="40"/>
    </row>
    <row r="6" spans="1:3">
      <c r="A6" s="5" t="s">
        <v>7</v>
      </c>
      <c r="B6" s="40" t="str">
        <f>'GENERALES NOTA 322'!B5:C5</f>
        <v>CARLOS ARTURO CAMPOS LOZADA  C.C: 91.212.560</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2" t="s">
        <v>84</v>
      </c>
      <c r="C2" s="83"/>
    </row>
    <row r="3" spans="1:6">
      <c r="A3" s="21" t="s">
        <v>1</v>
      </c>
      <c r="B3" s="84" t="str">
        <f>'GENERALES NOTA 322'!B2:C2</f>
        <v>68001 31 05 007 2023 00074 00</v>
      </c>
      <c r="C3" s="84"/>
    </row>
    <row r="4" spans="1:6">
      <c r="A4" s="21" t="s">
        <v>3</v>
      </c>
      <c r="B4" s="84" t="str">
        <f>'GENERALES NOTA 322'!B3:C3</f>
        <v>SEPTIMO (07) LABORAL DEL CIRCUITO DE BUCARAMANGA.</v>
      </c>
      <c r="C4" s="84"/>
    </row>
    <row r="5" spans="1:6">
      <c r="A5" s="21" t="s">
        <v>5</v>
      </c>
      <c r="B5" s="84" t="str">
        <f>'GENERALES NOTA 322'!B4:C4</f>
        <v>COLFONDOS Y OTROS</v>
      </c>
      <c r="C5" s="84"/>
    </row>
    <row r="6" spans="1:6" ht="14.45" customHeight="1">
      <c r="A6" s="21" t="s">
        <v>7</v>
      </c>
      <c r="B6" s="84" t="str">
        <f>'GENERALES NOTA 322'!B5:C5</f>
        <v>CARLOS ARTURO CAMPOS LOZADA  C.C: 91.212.560</v>
      </c>
      <c r="C6" s="84"/>
    </row>
    <row r="7" spans="1:6">
      <c r="A7" s="21" t="s">
        <v>9</v>
      </c>
      <c r="B7" s="84" t="str">
        <f>'GENERALES NOTA 322'!B6:C6</f>
        <v>LLAMADA EN GARANTIA</v>
      </c>
      <c r="C7" s="84"/>
    </row>
    <row r="8" spans="1:6" ht="30">
      <c r="A8" s="21" t="s">
        <v>20</v>
      </c>
      <c r="B8" s="78" t="str">
        <f>'GENERALES NOTA 322'!B15:C15</f>
        <v>NO ES POSIBLE CUANTIFICAR LAS PRETENSIONES DE LA DEMANDA EN ATENCIÓN A LA NATURALEZA DEL PROCESO.</v>
      </c>
      <c r="C8" s="79"/>
    </row>
    <row r="9" spans="1:6">
      <c r="A9" s="85" t="s">
        <v>22</v>
      </c>
      <c r="B9" s="71" t="s">
        <v>23</v>
      </c>
      <c r="C9" s="72"/>
    </row>
    <row r="10" spans="1:6">
      <c r="A10" s="85"/>
      <c r="B10" s="22" t="s">
        <v>24</v>
      </c>
      <c r="C10" s="19">
        <f>'GENERALES NOTA 322'!C17</f>
        <v>0</v>
      </c>
    </row>
    <row r="11" spans="1:6">
      <c r="A11" s="85"/>
      <c r="B11" s="22" t="s">
        <v>25</v>
      </c>
      <c r="C11" s="19">
        <f>'GENERALES NOTA 322'!C18</f>
        <v>0</v>
      </c>
    </row>
    <row r="12" spans="1:6">
      <c r="A12" s="85"/>
      <c r="B12" s="71"/>
      <c r="C12" s="72"/>
    </row>
    <row r="13" spans="1:6">
      <c r="A13" s="85"/>
      <c r="B13" s="22" t="s">
        <v>85</v>
      </c>
      <c r="C13" s="24"/>
    </row>
    <row r="14" spans="1:6">
      <c r="A14" s="85"/>
      <c r="B14" s="22" t="s">
        <v>86</v>
      </c>
      <c r="C14" s="24"/>
      <c r="E14" t="s">
        <v>87</v>
      </c>
      <c r="F14" s="17">
        <v>0.7</v>
      </c>
    </row>
    <row r="15" spans="1:6">
      <c r="A15" s="23" t="s">
        <v>88</v>
      </c>
      <c r="B15" s="82" t="s">
        <v>89</v>
      </c>
      <c r="C15" s="83"/>
    </row>
    <row r="16" spans="1:6" ht="15" customHeight="1">
      <c r="A16" s="21" t="s">
        <v>90</v>
      </c>
      <c r="B16" s="80" t="s">
        <v>91</v>
      </c>
      <c r="C16" s="81"/>
    </row>
    <row r="17" spans="1:3" ht="28.5" customHeight="1">
      <c r="A17" s="14" t="s">
        <v>92</v>
      </c>
      <c r="B17" s="73">
        <f>((C19+C20+C22+C23)-C26)*C25*C27</f>
        <v>0</v>
      </c>
      <c r="C17" s="73"/>
    </row>
    <row r="18" spans="1:3">
      <c r="A18" s="23" t="s">
        <v>93</v>
      </c>
      <c r="B18" s="74" t="s">
        <v>23</v>
      </c>
      <c r="C18" s="75"/>
    </row>
    <row r="19" spans="1:3">
      <c r="A19" s="69"/>
      <c r="B19" s="22" t="s">
        <v>24</v>
      </c>
      <c r="C19" s="19">
        <v>0</v>
      </c>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ustomHeight="1">
      <c r="A30" s="21" t="s">
        <v>101</v>
      </c>
      <c r="B30" s="76" t="s">
        <v>102</v>
      </c>
      <c r="C30" s="77"/>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68001 31 05 007 2023 00074 00</v>
      </c>
      <c r="C3" s="40"/>
    </row>
    <row r="4" spans="1:3">
      <c r="A4" s="5" t="s">
        <v>3</v>
      </c>
      <c r="B4" s="40" t="str">
        <f>'GENERALES NOTA 322'!B3:C3</f>
        <v>SEPTIMO (07) LABORAL DEL CIRCUITO DE BUCARAMANGA.</v>
      </c>
      <c r="C4" s="40"/>
    </row>
    <row r="5" spans="1:3" ht="29.1" customHeight="1">
      <c r="A5" s="5" t="s">
        <v>5</v>
      </c>
      <c r="B5" s="40" t="str">
        <f>'GENERALES NOTA 322'!B4:C4</f>
        <v>COLFONDOS Y OTROS</v>
      </c>
      <c r="C5" s="40"/>
    </row>
    <row r="6" spans="1:3">
      <c r="A6" s="5" t="s">
        <v>7</v>
      </c>
      <c r="B6" s="40" t="str">
        <f>'GENERALES NOTA 322'!B5:C5</f>
        <v>CARLOS ARTURO CAMPOS LOZADA  C.C: 91.212.560</v>
      </c>
      <c r="C6" s="40"/>
    </row>
    <row r="7" spans="1:3" ht="43.5" customHeight="1">
      <c r="A7" s="5" t="s">
        <v>9</v>
      </c>
      <c r="B7" s="40" t="str">
        <f>'GENERALES NOTA 322'!B6:C6</f>
        <v>LLAMADA EN GARANTIA</v>
      </c>
      <c r="C7" s="40"/>
    </row>
    <row r="8" spans="1:3">
      <c r="A8" s="5" t="s">
        <v>107</v>
      </c>
      <c r="B8" s="40"/>
      <c r="C8" s="40"/>
    </row>
    <row r="9" spans="1:3">
      <c r="A9" s="15" t="s">
        <v>93</v>
      </c>
      <c r="B9" s="86"/>
      <c r="C9" s="86"/>
    </row>
    <row r="10" spans="1:3">
      <c r="A10" s="15" t="s">
        <v>108</v>
      </c>
      <c r="B10" s="40"/>
      <c r="C10" s="40"/>
    </row>
    <row r="11" spans="1:3" ht="30">
      <c r="A11" s="15" t="s">
        <v>109</v>
      </c>
      <c r="B11" s="87"/>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Daniella Jaramillo Castro</cp:lastModifiedBy>
  <cp:revision/>
  <dcterms:created xsi:type="dcterms:W3CDTF">2020-12-07T14:41:17Z</dcterms:created>
  <dcterms:modified xsi:type="dcterms:W3CDTF">2024-07-23T12:39:41Z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