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CB5FC288-007A-4AFE-9C11-DF92F15A9FFB}"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<sst xmlns="http://schemas.openxmlformats.org/spreadsheetml/2006/main" count="195" uniqueCount="154">
  <si>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</si>
  <si>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</si>
  <si>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76001310501220230055000</t>
  </si>
  <si>
    <t>Juzgado</t>
  </si>
  <si>
    <t>JUZGADO (12) DOCE LABORAL DEL CIRCUITO DE CALI</t>
  </si>
  <si>
    <t>Demandado</t>
  </si>
  <si>
    <t>COLFONDOS Y OTRO</t>
  </si>
  <si>
    <t xml:space="preserve">Demandante </t>
  </si>
  <si>
    <t>MARTHA LIBRADA ARTUNDUAGA BAUTISTA (CC 36.161.412)</t>
  </si>
  <si>
    <t>Tipo de vinculacion compañía</t>
  </si>
  <si>
    <t>LLAMADA EN GARANTIA</t>
  </si>
  <si>
    <t>Nombre de lesionado o muerto (s)</t>
  </si>
  <si>
    <t>N/A</t>
  </si>
  <si>
    <t>Fecha de los hechos</t>
  </si>
  <si>
    <t>01/06/1996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</si>
  <si>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</si>
  <si>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</si>
  <si>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</si>
  <si>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</si>
  <si>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</si>
  <si>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LA SEÑORA MARTHA LIBRADA ARTUNDUAGA BAUTISTA (CC 36.161.412); INICIO A COTIZAR AL SISTEMA GENERAL DE PENSIONES DESDE EL AÑO 1974 ESTANDO AFILIADA AL ISS, SE TRASLADO AL RAIS SIENDO SU FONDO DESTINO SKANDIA, ALEGA NO HABERRECIBIDO ASESORIA CLARA Y/O SUFICIENTE EN RELACION A SU TRASLADO DE REGIMEN Y LAS IMPLICACIONES DEL MISMO, FUE PENSIONADA POR SKANDIA EN EL AÑO 2016, EL MONTO DE SUS MESADAS PENSIONALES ES DE 2.016.000, PARA EL MES DE SEPTIEMBRE PRESENTO SOLICITUD ANTE SKANDIA SOBRE LOS SOPORTES DE SU TRASLADO AL RAIS Y A COLPENSIONES BUSCANDO QUE SE CONSEDA SU TRASLADO AL RPM</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</si>
  <si>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</si>
  <si>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</si>
  <si>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</si>
  <si>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</si>
  <si>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</si>
  <si>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</si>
  <si>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</si>
  <si>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</si>
  <si>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</si>
  <si>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</si>
  <si>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</si>
  <si>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</si>
  <si>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</si>
  <si>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</si>
  <si>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</si>
  <si>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</si>
  <si>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27/02/2024 (NOTF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</si>
  <si>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</si>
  <si>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</si>
  <si>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</si>
  <si>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</si>
  <si>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</si>
  <si>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</si>
  <si>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</si>
  <si>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</si>
  <si>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</si>
  <si>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</si>
  <si>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</si>
  <si>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</si>
  <si>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</si>
  <si>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</si>
  <si>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</si>
  <si>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</si>
  <si>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</si>
  <si>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</si>
  <si>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</si>
  <si>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</si>
  <si>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</si>
  <si>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</si>
  <si>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</si>
  <si>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</si>
  <si>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</si>
  <si>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</si>
  <si>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</si>
  <si>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</si>
  <si>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</si>
  <si>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</si>
  <si>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</si>
  <si>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</si>
  <si>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</si>
  <si>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</si>
  <si>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</si>
  <si>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</si>
  <si>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</si>
  <si>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</si>
  <si>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</si>
  <si>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</si>
  <si>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</si>
  <si>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</si>
  <si>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</si>
  <si>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</si>
  <si>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</si>
  <si>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</si>
  <si>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</si>
  <si>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AJR2112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</si>
  <si>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</si>
  <si>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</si>
  <si>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</si>
  <si>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</si>
  <si>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</si>
  <si>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</si>
  <si>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plena de perjuicios como consecuencia del traslado realizado del RPM al RAIS.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pensionada en el RAIS desde el 27/09/2016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del traslado que se pretende en la demanda son frente a la afiliación al RAIS efectuado por la demandante y no frente al seguro previsional de invalidez y sobrevivientes (iv) Existe una falta de legitimación en la causa por pasiva ya que quien tiene que asumir los perjuicios que se hayan podido ocasionar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</si>
  <si>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</si>
  <si>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</si>
  <si>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</si>
  <si>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</si>
  <si>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</si>
  <si>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</si>
  <si>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</si>
  <si>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</si>
  <si>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</si>
  <si>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</si>
  <si>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A) FRENTE A LAS PRETENCIONES DE LA DEMANDA: 1) LAS EXCEPCIONES FORMULADAS POR LA ENTIDAD QUE EFECTUÓ EL LLAMAMIENTO EN GARANTÍA A MI PROCURADA, 2) PRESCRIPCIÓN DE LA ACCIÓN PARA SOLICITAR LA INDEMNIZACIÓN PLENA DE PERJUICIOS EN ATENCIÓN A QUE HAN TRANSCURRIDO MÁS DE TRES AÑOS ENTRE LA FECHA DEL RECONOCIMIENTO LA PENSIÓN DE VEJEZ (27/09/2016) Y LA FECHA EN LA QUE SE RADICÓ LA DEMANDA (19/12/2023), 3) LA INDEMNIZACIÓN PLENA DE PERJUICIOS ESTÁ A CARGO ÚNICA Y EXCLUSIVAMENTE DE LAS AFP QUE INCUMPLIERON EL DEBER DE INFORMACIÓN, DE CONFORMIDAD CON LO PRECEPTUADO POR LA CORTE SUPREMA DE JUSTICIA, 4) AFILIACIÓN LIBRE Y ESPONTÁNEA DE LA SEÑORA MARTHA LIBRADA ARTUNDUAGA BAUTISTA AL RÉGIMEN DE AHORRO INDIVIDIAL CON SOLIDARIDAD, 5) EL TRASLADO ENTRE ADMINISTRADORAS DEL RAIS DENOTA LA VOLUNTAD DE LA AFILIADA DE PERMANECER EN EL RÉGIMEN DE AHORRO INDIVIDUAL CON SOLIDARIDAD Y CONSIGO, SE CONFIGURA UN ACTO DE RELACIONAMIENTO QUE PRESUPONE EL CONOCIMIENTO DEL FUNCIONAMIENTO DE DICHO RÉGIMEN, 6) ERROR DE DERECHO NO VICIA EL CONSENTIMIENTO, 7) INEXISTENCIA DE LA OBLIGACIÓN DE DEVOLVER EL SEGURO PREVISIONAL CUANDO SE DECLARA LA NULIDAD Y/O INEFICACIA DE TRASLADO POR FALTA DE CAUSA Y PORQUE AFECTA DERECHOS DE TERCEROS DE BUENA FE, 8) BUENA FE, 9) GENÉRICA O INNOMINADA                                                                                                                                                                                                                                                                                        B) FRENTE A LAS PRETENCIONES DEL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</si>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</sst>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9" fillId="0" borderId="2"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45351</v>
      </c>
      <c r="C27" s="48"/>
    </row>
    <row r="28" spans="1:3" x14ac:dyDescent="0.25">
      <c r="A28" s="5" t="s">
        <v>36</v>
      </c>
      <c r="B28" s="45" t="s">
        <v>37</v>
      </c>
      <c r="C28" s="45"/>
    </row>
    <row r="29" spans="1:3" x14ac:dyDescent="0.25">
      <c r="A29" s="5" t="s">
        <v>38</v>
      </c>
      <c r="B29" s="45">
        <v>45365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76001310501220230055000</v>
      </c>
      <c r="C3" s="40"/>
    </row>
    <row r="4" spans="1:3" x14ac:dyDescent="0.25">
      <c r="A4" s="5" t="s">
        <v>3</v>
      </c>
      <c r="B4" s="40" t="str">
        <f>'GENERALES NOTA 322'!B3:C3</f>
        <v>JUZGADO (12) DOCE LABORAL DEL CIRCUITO DE CALI</v>
      </c>
      <c r="C4" s="40"/>
    </row>
    <row r="5" spans="1:3" x14ac:dyDescent="0.25">
      <c r="A5" s="5" t="s">
        <v>5</v>
      </c>
      <c r="B5" s="40" t="str">
        <f>'GENERALES NOTA 322'!B4:C4</f>
        <v>COLFONDOS Y OTRO</v>
      </c>
      <c r="C5" s="40"/>
    </row>
    <row r="6" spans="1:3" x14ac:dyDescent="0.25">
      <c r="A6" s="5" t="s">
        <v>7</v>
      </c>
      <c r="B6" s="40" t="str">
        <f>'GENERALES NOTA 322'!B5:C5</f>
        <v>MARTHA LIBRADA ARTUNDUAGA BAUTISTA (CC 36.161.412)</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4" zoomScaleNormal="100" workbookViewId="0">
      <selection activeCell="C26" sqref="C2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7" t="s">
        <v>85</v>
      </c>
      <c r="C2" s="88"/>
    </row>
    <row r="3" spans="1:6" x14ac:dyDescent="0.25">
      <c r="A3" s="21" t="s">
        <v>1</v>
      </c>
      <c r="B3" s="89" t="str">
        <f>'GENERALES NOTA 322'!B2:C2</f>
        <v>76001310501220230055000</v>
      </c>
      <c r="C3" s="89"/>
    </row>
    <row r="4" spans="1:6" x14ac:dyDescent="0.25">
      <c r="A4" s="21" t="s">
        <v>3</v>
      </c>
      <c r="B4" s="89" t="str">
        <f>'GENERALES NOTA 322'!B3:C3</f>
        <v>JUZGADO (12) DOCE LABORAL DEL CIRCUITO DE CALI</v>
      </c>
      <c r="C4" s="89"/>
    </row>
    <row r="5" spans="1:6" x14ac:dyDescent="0.25">
      <c r="A5" s="21" t="s">
        <v>5</v>
      </c>
      <c r="B5" s="89" t="str">
        <f>'GENERALES NOTA 322'!B4:C4</f>
        <v>COLFONDOS Y OTRO</v>
      </c>
      <c r="C5" s="89"/>
    </row>
    <row r="6" spans="1:6" ht="14.45" customHeight="1" x14ac:dyDescent="0.25">
      <c r="A6" s="21" t="s">
        <v>7</v>
      </c>
      <c r="B6" s="89" t="str">
        <f>'GENERALES NOTA 322'!B5:C5</f>
        <v>MARTHA LIBRADA ARTUNDUAGA BAUTISTA (CC 36.161.412)</v>
      </c>
      <c r="C6" s="89"/>
    </row>
    <row r="7" spans="1:6" x14ac:dyDescent="0.25">
      <c r="A7" s="21" t="s">
        <v>9</v>
      </c>
      <c r="B7" s="89" t="str">
        <f>'GENERALES NOTA 322'!B6:C6</f>
        <v>LLAMADA EN GARANTIA</v>
      </c>
      <c r="C7" s="89"/>
    </row>
    <row r="8" spans="1:6" ht="30" x14ac:dyDescent="0.25">
      <c r="A8" s="21" t="s">
        <v>21</v>
      </c>
      <c r="B8" s="83" t="str">
        <f>'GENERALES NOTA 322'!B15:C15</f>
        <v>NO ES POSIBLE CUANTIFICAR LAS PRETENSIONES DE LA DEMANDA EN ATENCIÓN A LA NATURALEZA DEL PROCESO.</v>
      </c>
      <c r="C8" s="84"/>
    </row>
    <row r="9" spans="1:6" x14ac:dyDescent="0.25">
      <c r="A9" s="90" t="s">
        <v>23</v>
      </c>
      <c r="B9" s="72" t="s">
        <v>24</v>
      </c>
      <c r="C9" s="73"/>
    </row>
    <row r="10" spans="1:6" x14ac:dyDescent="0.25">
      <c r="A10" s="90"/>
      <c r="B10" s="22" t="s">
        <v>25</v>
      </c>
      <c r="C10" s="19">
        <f>'GENERALES NOTA 322'!C17</f>
        <v>0</v>
      </c>
    </row>
    <row r="11" spans="1:6" x14ac:dyDescent="0.25">
      <c r="A11" s="90"/>
      <c r="B11" s="22" t="s">
        <v>26</v>
      </c>
      <c r="C11" s="19">
        <f>'GENERALES NOTA 322'!C18</f>
        <v>0</v>
      </c>
    </row>
    <row r="12" spans="1:6" x14ac:dyDescent="0.25">
      <c r="A12" s="90"/>
      <c r="B12" s="72"/>
      <c r="C12" s="73"/>
    </row>
    <row r="13" spans="1:6" x14ac:dyDescent="0.25">
      <c r="A13" s="90"/>
      <c r="B13" s="22" t="s">
        <v>86</v>
      </c>
      <c r="C13" s="24"/>
    </row>
    <row r="14" spans="1:6" x14ac:dyDescent="0.25">
      <c r="A14" s="90"/>
      <c r="B14" s="22" t="s">
        <v>87</v>
      </c>
      <c r="C14" s="24"/>
      <c r="E14" t="s">
        <v>88</v>
      </c>
      <c r="F14" s="17">
        <v>0.7</v>
      </c>
    </row>
    <row r="15" spans="1:6" x14ac:dyDescent="0.25">
      <c r="A15" s="23" t="s">
        <v>89</v>
      </c>
      <c r="B15" s="87" t="s">
        <v>90</v>
      </c>
      <c r="C15" s="88"/>
    </row>
    <row r="16" spans="1:6" ht="15" customHeight="1" x14ac:dyDescent="0.25">
      <c r="A16" s="21" t="s">
        <v>91</v>
      </c>
      <c r="B16" s="85" t="s">
        <v>92</v>
      </c>
      <c r="C16" s="86"/>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225" customHeight="1" x14ac:dyDescent="0.25">
      <c r="A30" s="21" t="s">
        <v>102</v>
      </c>
      <c r="B30" s="79" t="s">
        <v>103</v>
      </c>
      <c r="C30" s="80"/>
    </row>
    <row r="31" spans="1:3" ht="18.75" customHeight="1" x14ac:dyDescent="0.25">
      <c r="A31" s="29" t="s">
        <v>104</v>
      </c>
      <c r="B31" s="29"/>
      <c r="C31" s="29"/>
    </row>
    <row r="32" spans="1:3" ht="15" customHeight="1" x14ac:dyDescent="0.25">
      <c r="A32" s="30" t="s">
        <v>105</v>
      </c>
      <c r="B32" s="81"/>
      <c r="C32" s="82"/>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76001310501220230055000</v>
      </c>
      <c r="C3" s="40"/>
    </row>
    <row r="4" spans="1:3" x14ac:dyDescent="0.25">
      <c r="A4" s="5" t="s">
        <v>3</v>
      </c>
      <c r="B4" s="40" t="str">
        <f>'GENERALES NOTA 322'!B3:C3</f>
        <v>JUZGADO (12) DOCE LABORAL DEL CIRCUITO DE CALI</v>
      </c>
      <c r="C4" s="40"/>
    </row>
    <row r="5" spans="1:3" ht="29.1" customHeight="1" x14ac:dyDescent="0.25">
      <c r="A5" s="5" t="s">
        <v>5</v>
      </c>
      <c r="B5" s="40" t="str">
        <f>'GENERALES NOTA 322'!B4:C4</f>
        <v>COLFONDOS Y OTRO</v>
      </c>
      <c r="C5" s="40"/>
    </row>
    <row r="6" spans="1:3" x14ac:dyDescent="0.25">
      <c r="A6" s="5" t="s">
        <v>7</v>
      </c>
      <c r="B6" s="40" t="str">
        <f>'GENERALES NOTA 322'!B5:C5</f>
        <v>MARTHA LIBRADA ARTUNDUAGA BAUTISTA (CC 36.161.412)</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94</v>
      </c>
      <c r="B9" s="91"/>
      <c r="C9" s="91"/>
    </row>
    <row r="10" spans="1:3" x14ac:dyDescent="0.25">
      <c r="A10" s="15" t="s">
        <v>109</v>
      </c>
      <c r="B10" s="40"/>
      <c r="C10" s="40"/>
    </row>
    <row r="11" spans="1:3" ht="30" x14ac:dyDescent="0.25">
      <c r="A11" s="15" t="s">
        <v>110</v>
      </c>
      <c r="B11" s="92"/>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2024-03-14T22:11:32Z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