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c4810c17523101/Escritorio/GHA/EQUIDAD/2024-00083 - SECRETARIA MOVILIDAD Vs. LA EQUIDAD/"/>
    </mc:Choice>
  </mc:AlternateContent>
  <xr:revisionPtr revIDLastSave="2805" documentId="13_ncr:1_{2C0FD6B3-17A6-4ECF-BB87-D3274CFACE48}" xr6:coauthVersionLast="47" xr6:coauthVersionMax="47" xr10:uidLastSave="{47130240-C251-46D2-906C-4551884C301F}"/>
  <bookViews>
    <workbookView xWindow="-110" yWindow="-110" windowWidth="19420" windowHeight="10300" xr2:uid="{457D363C-1A60-4903-9925-C0E47027A44D}"/>
  </bookViews>
  <sheets>
    <sheet name="Hoja1" sheetId="1" r:id="rId1"/>
    <sheet name="Hoja2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22" i="1"/>
  <c r="G564" i="1"/>
  <c r="G267" i="1"/>
  <c r="G547" i="1"/>
  <c r="G440" i="1"/>
  <c r="G543" i="1"/>
  <c r="G542" i="1"/>
  <c r="G541" i="1"/>
  <c r="G536" i="1"/>
  <c r="G534" i="1"/>
  <c r="G532" i="1"/>
  <c r="G530" i="1"/>
  <c r="G528" i="1"/>
  <c r="G527" i="1"/>
  <c r="G526" i="1"/>
  <c r="G525" i="1"/>
  <c r="G524" i="1"/>
  <c r="G523" i="1"/>
  <c r="G521" i="1"/>
  <c r="G520" i="1"/>
  <c r="G518" i="1"/>
  <c r="G499" i="1"/>
  <c r="G490" i="1"/>
  <c r="G459" i="1"/>
  <c r="G439" i="1"/>
  <c r="G437" i="1"/>
  <c r="G431" i="1"/>
  <c r="G418" i="1"/>
  <c r="G415" i="1"/>
  <c r="G402" i="1"/>
  <c r="G397" i="1"/>
  <c r="G389" i="1"/>
  <c r="G383" i="1"/>
  <c r="G351" i="1"/>
  <c r="G349" i="1"/>
  <c r="G347" i="1"/>
  <c r="G345" i="1"/>
  <c r="G344" i="1"/>
  <c r="G343" i="1"/>
  <c r="G342" i="1"/>
  <c r="G341" i="1"/>
  <c r="G340" i="1"/>
  <c r="G339" i="1"/>
  <c r="G336" i="1"/>
  <c r="G335" i="1"/>
  <c r="G334" i="1"/>
  <c r="G331" i="1"/>
  <c r="G329" i="1"/>
  <c r="G327" i="1"/>
  <c r="G326" i="1"/>
  <c r="G324" i="1"/>
  <c r="G323" i="1"/>
  <c r="G322" i="1"/>
  <c r="G321" i="1"/>
  <c r="G320" i="1"/>
  <c r="G319" i="1"/>
  <c r="G318" i="1"/>
  <c r="G317" i="1"/>
  <c r="G316" i="1"/>
  <c r="G315" i="1"/>
  <c r="G314" i="1"/>
  <c r="G311" i="1"/>
  <c r="G310" i="1"/>
  <c r="G309" i="1"/>
  <c r="G307" i="1"/>
  <c r="G306" i="1"/>
  <c r="G303" i="1"/>
  <c r="G302" i="1"/>
  <c r="G299" i="1"/>
  <c r="G298" i="1"/>
  <c r="G297" i="1"/>
  <c r="G296" i="1"/>
  <c r="G295" i="1"/>
  <c r="G294" i="1"/>
  <c r="G292" i="1"/>
  <c r="G291" i="1"/>
  <c r="G289" i="1"/>
  <c r="G286" i="1"/>
  <c r="G285" i="1"/>
  <c r="G284" i="1"/>
  <c r="G282" i="1"/>
  <c r="G281" i="1"/>
  <c r="G279" i="1"/>
  <c r="G278" i="1"/>
  <c r="G277" i="1"/>
  <c r="G276" i="1"/>
  <c r="G274" i="1"/>
  <c r="G273" i="1"/>
  <c r="G271" i="1"/>
  <c r="G270" i="1"/>
  <c r="G269" i="1"/>
  <c r="G268" i="1"/>
  <c r="G266" i="1"/>
  <c r="G265" i="1"/>
  <c r="G264" i="1"/>
  <c r="G263" i="1"/>
  <c r="G262" i="1"/>
  <c r="G260" i="1"/>
  <c r="G258" i="1"/>
  <c r="G257" i="1"/>
  <c r="G256" i="1"/>
  <c r="G254" i="1"/>
  <c r="G253" i="1"/>
  <c r="G251" i="1"/>
  <c r="G249" i="1"/>
  <c r="G240" i="1"/>
  <c r="G239" i="1"/>
  <c r="G238" i="1"/>
  <c r="G237" i="1"/>
  <c r="G236" i="1"/>
  <c r="G234" i="1"/>
  <c r="G232" i="1"/>
  <c r="G231" i="1"/>
  <c r="G230" i="1"/>
  <c r="G229" i="1"/>
  <c r="G227" i="1"/>
  <c r="G225" i="1"/>
  <c r="G224" i="1"/>
  <c r="G223" i="1"/>
  <c r="G222" i="1"/>
  <c r="G221" i="1"/>
  <c r="G220" i="1"/>
  <c r="G219" i="1"/>
  <c r="G218" i="1"/>
  <c r="G216" i="1"/>
  <c r="G215" i="1"/>
  <c r="G214" i="1"/>
  <c r="G212" i="1"/>
  <c r="G211" i="1"/>
  <c r="G208" i="1"/>
  <c r="G207" i="1"/>
  <c r="G206" i="1"/>
  <c r="G204" i="1"/>
  <c r="G203" i="1"/>
  <c r="G199" i="1"/>
  <c r="G198" i="1"/>
  <c r="G195" i="1"/>
  <c r="G193" i="1"/>
  <c r="G192" i="1"/>
  <c r="G191" i="1"/>
  <c r="G188" i="1"/>
  <c r="G187" i="1"/>
  <c r="G186" i="1"/>
  <c r="G184" i="1"/>
  <c r="G183" i="1"/>
  <c r="G181" i="1"/>
  <c r="G180" i="1"/>
  <c r="G178" i="1"/>
  <c r="G176" i="1"/>
  <c r="G175" i="1"/>
  <c r="G170" i="1"/>
  <c r="G168" i="1"/>
  <c r="G167" i="1"/>
  <c r="G165" i="1"/>
  <c r="G164" i="1"/>
  <c r="G163" i="1"/>
  <c r="G160" i="1"/>
  <c r="G159" i="1"/>
  <c r="G155" i="1"/>
  <c r="G150" i="1"/>
  <c r="G149" i="1"/>
  <c r="G147" i="1"/>
  <c r="G146" i="1"/>
  <c r="G145" i="1"/>
  <c r="G144" i="1"/>
  <c r="G140" i="1"/>
  <c r="G139" i="1"/>
  <c r="G135" i="1"/>
  <c r="G134" i="1"/>
  <c r="G130" i="1"/>
  <c r="G129" i="1"/>
  <c r="G127" i="1"/>
  <c r="G126" i="1"/>
  <c r="G125" i="1"/>
  <c r="G124" i="1"/>
  <c r="G123" i="1"/>
  <c r="G121" i="1"/>
  <c r="G120" i="1"/>
  <c r="G118" i="1"/>
  <c r="G117" i="1"/>
  <c r="G113" i="1"/>
  <c r="G109" i="1"/>
  <c r="G105" i="1"/>
  <c r="G103" i="1"/>
  <c r="G98" i="1"/>
  <c r="G97" i="1"/>
  <c r="G96" i="1"/>
  <c r="G92" i="1"/>
  <c r="G90" i="1"/>
  <c r="G89" i="1"/>
  <c r="G86" i="1"/>
  <c r="G371" i="1"/>
  <c r="G205" i="1"/>
  <c r="G570" i="1"/>
  <c r="G136" i="1"/>
  <c r="G14" i="1"/>
  <c r="G280" i="1"/>
  <c r="P280" i="1" s="1"/>
  <c r="G305" i="1"/>
  <c r="G498" i="1"/>
  <c r="G489" i="1"/>
  <c r="G467" i="1"/>
  <c r="G45" i="1"/>
  <c r="G52" i="1"/>
  <c r="G142" i="1"/>
  <c r="G572" i="1"/>
  <c r="G352" i="1"/>
  <c r="G563" i="1"/>
  <c r="G312" i="1"/>
  <c r="G398" i="1"/>
  <c r="G54" i="1"/>
  <c r="G454" i="1"/>
  <c r="G12" i="1"/>
  <c r="G561" i="1"/>
  <c r="G51" i="1"/>
  <c r="G507" i="1"/>
  <c r="G333" i="1"/>
  <c r="G360" i="1"/>
  <c r="G226" i="1"/>
  <c r="G38" i="1"/>
  <c r="G573" i="1"/>
  <c r="G7" i="1"/>
  <c r="G500" i="1"/>
  <c r="G77" i="1"/>
  <c r="G574" i="1"/>
  <c r="G562" i="1"/>
  <c r="G571" i="1"/>
  <c r="G566" i="1"/>
  <c r="G82" i="1"/>
  <c r="G66" i="1"/>
  <c r="G111" i="1"/>
  <c r="G248" i="1"/>
  <c r="G27" i="1"/>
  <c r="G8" i="1"/>
  <c r="G5" i="1"/>
  <c r="G4" i="1"/>
  <c r="G2" i="1"/>
  <c r="G34" i="1"/>
  <c r="G378" i="1"/>
  <c r="G565" i="1"/>
  <c r="G68" i="1"/>
  <c r="G559" i="1"/>
  <c r="G367" i="1"/>
  <c r="G429" i="1"/>
  <c r="G39" i="1"/>
  <c r="G355" i="1"/>
  <c r="G452" i="1"/>
  <c r="G95" i="1"/>
  <c r="G24" i="1"/>
  <c r="G406" i="1"/>
  <c r="G432" i="1"/>
  <c r="G85" i="1"/>
  <c r="G369" i="1"/>
  <c r="G10" i="1"/>
  <c r="G416" i="1"/>
  <c r="G189" i="1"/>
  <c r="G555" i="1"/>
  <c r="G288" i="1"/>
  <c r="G513" i="1"/>
  <c r="G244" i="1"/>
  <c r="G476" i="1"/>
  <c r="G560" i="1"/>
  <c r="G330" i="1"/>
  <c r="G414" i="1"/>
  <c r="G131" i="1"/>
  <c r="G213" i="1"/>
  <c r="G430" i="1"/>
  <c r="G250" i="1"/>
  <c r="G410" i="1"/>
  <c r="G37" i="1"/>
  <c r="G434" i="1"/>
  <c r="G391" i="1"/>
  <c r="G394" i="1"/>
  <c r="G18" i="1"/>
  <c r="G522" i="1"/>
  <c r="G112" i="1"/>
  <c r="G361" i="1"/>
  <c r="G353" i="1"/>
  <c r="G420" i="1"/>
  <c r="G154" i="1"/>
  <c r="G423" i="1"/>
  <c r="G368" i="1"/>
  <c r="G426" i="1"/>
  <c r="G358" i="1"/>
  <c r="G42" i="1"/>
  <c r="G272" i="1"/>
  <c r="G374" i="1"/>
  <c r="G395" i="1"/>
  <c r="G382" i="1"/>
  <c r="G455" i="1"/>
  <c r="G472" i="1"/>
  <c r="G300" i="1"/>
  <c r="G94" i="1"/>
  <c r="G72" i="1"/>
  <c r="G466" i="1"/>
  <c r="G287" i="1"/>
  <c r="G443" i="1"/>
  <c r="G156" i="1"/>
  <c r="G546" i="1"/>
  <c r="G9" i="1"/>
  <c r="G217" i="1"/>
  <c r="G504" i="1"/>
  <c r="G425" i="1"/>
  <c r="G396" i="1"/>
  <c r="G515" i="1"/>
  <c r="G185" i="1"/>
  <c r="G78" i="1"/>
  <c r="G101" i="1"/>
  <c r="G458" i="1"/>
  <c r="G243" i="1"/>
  <c r="G162" i="1"/>
  <c r="G275" i="1"/>
  <c r="G241" i="1"/>
  <c r="G337" i="1"/>
  <c r="G59" i="1"/>
  <c r="G75" i="1"/>
  <c r="G370" i="1"/>
  <c r="G548" i="1"/>
  <c r="G313" i="1"/>
  <c r="G404" i="1"/>
  <c r="G400" i="1"/>
  <c r="G116" i="1"/>
  <c r="G350" i="1"/>
  <c r="G115" i="1"/>
  <c r="G544" i="1"/>
  <c r="G447" i="1"/>
  <c r="G509" i="1"/>
  <c r="G510" i="1"/>
  <c r="G483" i="1"/>
  <c r="G487" i="1"/>
  <c r="G413" i="1"/>
  <c r="G549" i="1"/>
  <c r="G328" i="1"/>
  <c r="G473" i="1"/>
  <c r="G372" i="1"/>
  <c r="G200" i="1"/>
  <c r="G247" i="1"/>
  <c r="G399" i="1"/>
  <c r="G133" i="1"/>
  <c r="G501" i="1"/>
  <c r="G438" i="1"/>
  <c r="G209" i="1"/>
  <c r="G325" i="1"/>
  <c r="G424" i="1"/>
  <c r="G502" i="1"/>
  <c r="G233" i="1"/>
  <c r="G411" i="1"/>
  <c r="G172" i="1"/>
  <c r="G422" i="1"/>
  <c r="G197" i="1"/>
  <c r="G486" i="1"/>
  <c r="G448" i="1"/>
  <c r="G356" i="1"/>
  <c r="G421" i="1"/>
  <c r="G556" i="1"/>
  <c r="G91" i="1"/>
  <c r="G102" i="1"/>
  <c r="G450" i="1"/>
  <c r="G182" i="1"/>
  <c r="G386" i="1"/>
  <c r="G505" i="1"/>
  <c r="G531" i="1"/>
  <c r="G104" i="1"/>
  <c r="G388" i="1"/>
  <c r="G259" i="1"/>
  <c r="G141" i="1"/>
  <c r="G19" i="1"/>
  <c r="G308" i="1"/>
  <c r="G332" i="1"/>
  <c r="G380" i="1"/>
  <c r="G107" i="1"/>
  <c r="G108" i="1"/>
  <c r="G30" i="1"/>
  <c r="G252" i="1"/>
  <c r="G228" i="1"/>
  <c r="G393" i="1"/>
  <c r="G456" i="1"/>
  <c r="G492" i="1"/>
  <c r="G357" i="1"/>
  <c r="G157" i="1"/>
  <c r="G554" i="1"/>
  <c r="G381" i="1"/>
  <c r="G174" i="1"/>
  <c r="G419" i="1"/>
  <c r="G376" i="1"/>
  <c r="G106" i="1"/>
  <c r="G545" i="1"/>
  <c r="G173" i="1"/>
  <c r="G71" i="1"/>
  <c r="G161" i="1"/>
  <c r="P161" i="1" s="1"/>
  <c r="G76" i="1"/>
  <c r="P76" i="1" s="1"/>
  <c r="G529" i="1"/>
  <c r="G497" i="1"/>
  <c r="G74" i="1"/>
  <c r="G43" i="1"/>
  <c r="G387" i="1"/>
  <c r="G179" i="1"/>
  <c r="G80" i="1"/>
  <c r="G210" i="1"/>
  <c r="G338" i="1"/>
  <c r="G44" i="1"/>
  <c r="G50" i="1"/>
  <c r="G13" i="1"/>
  <c r="G488" i="1"/>
  <c r="G552" i="1"/>
  <c r="G15" i="1"/>
  <c r="G485" i="1"/>
  <c r="G70" i="1"/>
  <c r="G46" i="1"/>
  <c r="G427" i="1"/>
  <c r="G81" i="1"/>
  <c r="G61" i="1"/>
  <c r="G196" i="1"/>
  <c r="G49" i="1"/>
  <c r="G17" i="1"/>
  <c r="G148" i="1"/>
  <c r="G16" i="1"/>
  <c r="G26" i="1"/>
  <c r="G67" i="1"/>
  <c r="G451" i="1"/>
  <c r="G460" i="1"/>
  <c r="G6" i="1"/>
  <c r="G261" i="1"/>
  <c r="G190" i="1"/>
  <c r="G301" i="1"/>
  <c r="G114" i="1"/>
  <c r="G69" i="1"/>
  <c r="G84" i="1"/>
  <c r="G20" i="1"/>
  <c r="G385" i="1"/>
  <c r="G553" i="1"/>
  <c r="G47" i="1"/>
  <c r="G55" i="1"/>
  <c r="G83" i="1"/>
  <c r="G462" i="1"/>
  <c r="G48" i="1"/>
  <c r="G567" i="1"/>
  <c r="G577" i="1"/>
  <c r="G255" i="1"/>
  <c r="G31" i="1"/>
  <c r="G32" i="1"/>
  <c r="G25" i="1"/>
  <c r="G28" i="1"/>
  <c r="G283" i="1"/>
  <c r="G304" i="1"/>
  <c r="G3" i="1"/>
  <c r="G100" i="1"/>
  <c r="G60" i="1"/>
  <c r="G11" i="1"/>
  <c r="G235" i="1"/>
  <c r="G57" i="1"/>
  <c r="G550" i="1"/>
  <c r="G153" i="1"/>
  <c r="G194" i="1"/>
  <c r="G73" i="1"/>
  <c r="G56" i="1"/>
  <c r="G375" i="1"/>
  <c r="G143" i="1"/>
  <c r="G433" i="1"/>
  <c r="G363" i="1"/>
  <c r="G177" i="1"/>
  <c r="G491" i="1"/>
  <c r="G449" i="1"/>
  <c r="G41" i="1"/>
  <c r="G568" i="1"/>
  <c r="G35" i="1"/>
  <c r="G158" i="1"/>
  <c r="G503" i="1"/>
  <c r="G364" i="1"/>
  <c r="G122" i="1"/>
  <c r="G128" i="1"/>
  <c r="G202" i="1"/>
  <c r="G23" i="1"/>
  <c r="G435" i="1"/>
  <c r="G366" i="1"/>
  <c r="G405" i="1"/>
  <c r="G569" i="1"/>
  <c r="G166" i="1"/>
  <c r="G365" i="1"/>
  <c r="G538" i="1"/>
  <c r="G482" i="1"/>
  <c r="G346" i="1"/>
  <c r="G138" i="1"/>
  <c r="G65" i="1"/>
  <c r="G480" i="1"/>
  <c r="G403" i="1"/>
  <c r="G495" i="1"/>
  <c r="G401" i="1"/>
  <c r="G293" i="1"/>
  <c r="G354" i="1"/>
  <c r="G474" i="1"/>
  <c r="G384" i="1"/>
  <c r="G33" i="1"/>
  <c r="G428" i="1"/>
  <c r="G290" i="1"/>
  <c r="G348" i="1"/>
  <c r="G169" i="1"/>
  <c r="G242" i="1"/>
  <c r="G171" i="1"/>
  <c r="G463" i="1"/>
  <c r="G409" i="1"/>
  <c r="G417" i="1"/>
  <c r="G540" i="1"/>
  <c r="G468" i="1"/>
  <c r="G119" i="1"/>
  <c r="G412" i="1"/>
  <c r="G377" i="1"/>
  <c r="G453" i="1"/>
  <c r="G479" i="1"/>
  <c r="G362" i="1"/>
  <c r="G407" i="1"/>
  <c r="G62" i="1"/>
  <c r="G575" i="1"/>
  <c r="G464" i="1"/>
  <c r="G359" i="1"/>
  <c r="G110" i="1"/>
  <c r="G137" i="1"/>
  <c r="G373" i="1"/>
  <c r="G516" i="1"/>
  <c r="G477" i="1"/>
  <c r="G390" i="1"/>
  <c r="G436" i="1"/>
  <c r="G496" i="1"/>
  <c r="G245" i="1"/>
  <c r="G151" i="1"/>
  <c r="G99" i="1"/>
  <c r="G379" i="1"/>
  <c r="G408" i="1"/>
  <c r="G87" i="1"/>
  <c r="G392" i="1"/>
  <c r="G63" i="1"/>
  <c r="G53" i="1"/>
  <c r="G40" i="1"/>
  <c r="G29" i="1"/>
  <c r="G576" i="1"/>
  <c r="G558" i="1"/>
  <c r="G246" i="1"/>
  <c r="G201" i="1"/>
  <c r="G152" i="1"/>
  <c r="G132" i="1"/>
  <c r="G93" i="1"/>
  <c r="G88" i="1"/>
  <c r="G79" i="1"/>
  <c r="G64" i="1"/>
  <c r="G36" i="1"/>
  <c r="G21" i="1"/>
  <c r="G557" i="1"/>
  <c r="G551" i="1"/>
  <c r="G539" i="1"/>
  <c r="G537" i="1"/>
  <c r="G535" i="1"/>
  <c r="G533" i="1"/>
  <c r="G519" i="1"/>
  <c r="G517" i="1"/>
  <c r="G514" i="1"/>
  <c r="G512" i="1"/>
  <c r="G511" i="1"/>
  <c r="G508" i="1"/>
  <c r="G506" i="1"/>
  <c r="G494" i="1"/>
  <c r="G493" i="1"/>
  <c r="G484" i="1"/>
  <c r="G481" i="1"/>
  <c r="G478" i="1"/>
  <c r="G475" i="1"/>
  <c r="G471" i="1"/>
  <c r="G470" i="1"/>
  <c r="G469" i="1"/>
  <c r="G465" i="1"/>
  <c r="G461" i="1"/>
  <c r="G457" i="1"/>
  <c r="G446" i="1"/>
  <c r="G445" i="1"/>
  <c r="G444" i="1"/>
  <c r="G442" i="1"/>
  <c r="G441" i="1"/>
  <c r="K565" i="1" l="1"/>
  <c r="P441" i="1"/>
  <c r="P442" i="1"/>
  <c r="H305" i="1"/>
  <c r="H440" i="1"/>
  <c r="P444" i="1"/>
  <c r="P445" i="1"/>
  <c r="H446" i="1"/>
  <c r="K446" i="1" s="1"/>
  <c r="P446" i="1"/>
  <c r="H457" i="1"/>
  <c r="K457" i="1" s="1"/>
  <c r="P457" i="1"/>
  <c r="P461" i="1"/>
  <c r="P465" i="1"/>
  <c r="P469" i="1"/>
  <c r="H470" i="1"/>
  <c r="K470" i="1" s="1"/>
  <c r="P470" i="1"/>
  <c r="P471" i="1"/>
  <c r="P475" i="1"/>
  <c r="P478" i="1"/>
  <c r="H481" i="1"/>
  <c r="K481" i="1" s="1"/>
  <c r="P481" i="1"/>
  <c r="P484" i="1"/>
  <c r="P493" i="1"/>
  <c r="H494" i="1"/>
  <c r="K494" i="1" s="1"/>
  <c r="P494" i="1"/>
  <c r="H506" i="1"/>
  <c r="K506" i="1" s="1"/>
  <c r="P506" i="1"/>
  <c r="P508" i="1"/>
  <c r="P511" i="1"/>
  <c r="P512" i="1"/>
  <c r="P514" i="1"/>
  <c r="P517" i="1"/>
  <c r="P519" i="1"/>
  <c r="P533" i="1"/>
  <c r="P535" i="1"/>
  <c r="H537" i="1"/>
  <c r="K537" i="1" s="1"/>
  <c r="M537" i="1" s="1"/>
  <c r="O537" i="1" s="1"/>
  <c r="P537" i="1"/>
  <c r="H539" i="1"/>
  <c r="K539" i="1" s="1"/>
  <c r="M539" i="1" s="1"/>
  <c r="O539" i="1" s="1"/>
  <c r="P539" i="1"/>
  <c r="H551" i="1"/>
  <c r="K551" i="1" s="1"/>
  <c r="M551" i="1" s="1"/>
  <c r="O551" i="1" s="1"/>
  <c r="P551" i="1"/>
  <c r="H557" i="1"/>
  <c r="K557" i="1" s="1"/>
  <c r="M557" i="1" s="1"/>
  <c r="O557" i="1" s="1"/>
  <c r="P557" i="1"/>
  <c r="P21" i="1"/>
  <c r="P36" i="1"/>
  <c r="P64" i="1"/>
  <c r="P79" i="1"/>
  <c r="P88" i="1"/>
  <c r="H93" i="1"/>
  <c r="K93" i="1" s="1"/>
  <c r="M93" i="1" s="1"/>
  <c r="O93" i="1" s="1"/>
  <c r="P93" i="1"/>
  <c r="H132" i="1"/>
  <c r="K132" i="1" s="1"/>
  <c r="M132" i="1" s="1"/>
  <c r="O132" i="1" s="1"/>
  <c r="P132" i="1"/>
  <c r="H152" i="1"/>
  <c r="K152" i="1" s="1"/>
  <c r="M152" i="1" s="1"/>
  <c r="O152" i="1" s="1"/>
  <c r="P152" i="1"/>
  <c r="P201" i="1"/>
  <c r="P246" i="1"/>
  <c r="P558" i="1"/>
  <c r="H576" i="1"/>
  <c r="K576" i="1" s="1"/>
  <c r="M576" i="1" s="1"/>
  <c r="O576" i="1" s="1"/>
  <c r="P576" i="1"/>
  <c r="P29" i="1"/>
  <c r="P40" i="1"/>
  <c r="P53" i="1"/>
  <c r="H63" i="1"/>
  <c r="K63" i="1" s="1"/>
  <c r="M63" i="1" s="1"/>
  <c r="O63" i="1" s="1"/>
  <c r="P63" i="1"/>
  <c r="H392" i="1"/>
  <c r="K392" i="1" s="1"/>
  <c r="P392" i="1"/>
  <c r="P87" i="1"/>
  <c r="P408" i="1"/>
  <c r="P379" i="1"/>
  <c r="P99" i="1"/>
  <c r="P151" i="1"/>
  <c r="P245" i="1"/>
  <c r="P496" i="1"/>
  <c r="P436" i="1"/>
  <c r="H390" i="1"/>
  <c r="K390" i="1" s="1"/>
  <c r="P390" i="1"/>
  <c r="H477" i="1"/>
  <c r="K477" i="1" s="1"/>
  <c r="P477" i="1"/>
  <c r="H516" i="1"/>
  <c r="K516" i="1" s="1"/>
  <c r="M516" i="1" s="1"/>
  <c r="O516" i="1" s="1"/>
  <c r="P516" i="1"/>
  <c r="P373" i="1"/>
  <c r="P137" i="1"/>
  <c r="P110" i="1"/>
  <c r="P359" i="1"/>
  <c r="P464" i="1"/>
  <c r="H575" i="1"/>
  <c r="K575" i="1" s="1"/>
  <c r="P575" i="1"/>
  <c r="H62" i="1"/>
  <c r="K62" i="1" s="1"/>
  <c r="M62" i="1" s="1"/>
  <c r="O62" i="1" s="1"/>
  <c r="P62" i="1"/>
  <c r="H407" i="1"/>
  <c r="K407" i="1" s="1"/>
  <c r="P407" i="1"/>
  <c r="P362" i="1"/>
  <c r="P479" i="1"/>
  <c r="P453" i="1"/>
  <c r="P377" i="1"/>
  <c r="P412" i="1"/>
  <c r="P119" i="1"/>
  <c r="P468" i="1"/>
  <c r="H540" i="1"/>
  <c r="K540" i="1" s="1"/>
  <c r="M540" i="1" s="1"/>
  <c r="O540" i="1" s="1"/>
  <c r="P540" i="1"/>
  <c r="P417" i="1"/>
  <c r="P409" i="1"/>
  <c r="H463" i="1"/>
  <c r="K463" i="1" s="1"/>
  <c r="P463" i="1"/>
  <c r="H171" i="1"/>
  <c r="K171" i="1" s="1"/>
  <c r="P171" i="1"/>
  <c r="H242" i="1"/>
  <c r="K242" i="1" s="1"/>
  <c r="P242" i="1"/>
  <c r="H169" i="1"/>
  <c r="K169" i="1" s="1"/>
  <c r="P169" i="1"/>
  <c r="P348" i="1"/>
  <c r="P290" i="1"/>
  <c r="P428" i="1"/>
  <c r="P33" i="1"/>
  <c r="P384" i="1"/>
  <c r="P474" i="1"/>
  <c r="P354" i="1"/>
  <c r="P293" i="1"/>
  <c r="H401" i="1"/>
  <c r="K401" i="1" s="1"/>
  <c r="P401" i="1"/>
  <c r="P495" i="1"/>
  <c r="P403" i="1"/>
  <c r="P480" i="1"/>
  <c r="P65" i="1"/>
  <c r="P138" i="1"/>
  <c r="P346" i="1"/>
  <c r="H482" i="1"/>
  <c r="K482" i="1" s="1"/>
  <c r="P482" i="1"/>
  <c r="H538" i="1"/>
  <c r="K538" i="1" s="1"/>
  <c r="M538" i="1" s="1"/>
  <c r="O538" i="1" s="1"/>
  <c r="P538" i="1"/>
  <c r="H365" i="1"/>
  <c r="K365" i="1" s="1"/>
  <c r="P365" i="1"/>
  <c r="P166" i="1"/>
  <c r="P569" i="1"/>
  <c r="P405" i="1"/>
  <c r="P366" i="1"/>
  <c r="P435" i="1"/>
  <c r="P23" i="1"/>
  <c r="P202" i="1"/>
  <c r="H128" i="1"/>
  <c r="K128" i="1" s="1"/>
  <c r="P128" i="1"/>
  <c r="P122" i="1"/>
  <c r="P364" i="1"/>
  <c r="P503" i="1"/>
  <c r="H158" i="1"/>
  <c r="K158" i="1" s="1"/>
  <c r="P158" i="1"/>
  <c r="H35" i="1"/>
  <c r="K35" i="1" s="1"/>
  <c r="M35" i="1" s="1"/>
  <c r="O35" i="1" s="1"/>
  <c r="P35" i="1"/>
  <c r="H568" i="1"/>
  <c r="K568" i="1" s="1"/>
  <c r="M568" i="1" s="1"/>
  <c r="O568" i="1" s="1"/>
  <c r="P568" i="1"/>
  <c r="P41" i="1"/>
  <c r="P449" i="1"/>
  <c r="P491" i="1"/>
  <c r="P177" i="1"/>
  <c r="P363" i="1"/>
  <c r="H433" i="1"/>
  <c r="K433" i="1" s="1"/>
  <c r="M433" i="1" s="1"/>
  <c r="O433" i="1" s="1"/>
  <c r="P433" i="1"/>
  <c r="P143" i="1"/>
  <c r="P375" i="1"/>
  <c r="H56" i="1"/>
  <c r="K56" i="1" s="1"/>
  <c r="M56" i="1" s="1"/>
  <c r="O56" i="1" s="1"/>
  <c r="P56" i="1"/>
  <c r="H73" i="1"/>
  <c r="K73" i="1" s="1"/>
  <c r="M73" i="1" s="1"/>
  <c r="O73" i="1" s="1"/>
  <c r="P73" i="1"/>
  <c r="P194" i="1"/>
  <c r="P153" i="1"/>
  <c r="P550" i="1"/>
  <c r="P57" i="1"/>
  <c r="P235" i="1"/>
  <c r="H11" i="1"/>
  <c r="K11" i="1" s="1"/>
  <c r="M11" i="1" s="1"/>
  <c r="O11" i="1" s="1"/>
  <c r="P11" i="1"/>
  <c r="H60" i="1"/>
  <c r="K60" i="1" s="1"/>
  <c r="M60" i="1" s="1"/>
  <c r="O60" i="1" s="1"/>
  <c r="P60" i="1"/>
  <c r="H100" i="1"/>
  <c r="K100" i="1" s="1"/>
  <c r="M100" i="1" s="1"/>
  <c r="O100" i="1" s="1"/>
  <c r="P100" i="1"/>
  <c r="P3" i="1"/>
  <c r="P304" i="1"/>
  <c r="P283" i="1"/>
  <c r="P28" i="1"/>
  <c r="P25" i="1"/>
  <c r="P32" i="1"/>
  <c r="H31" i="1"/>
  <c r="K31" i="1" s="1"/>
  <c r="M31" i="1" s="1"/>
  <c r="O31" i="1" s="1"/>
  <c r="P31" i="1"/>
  <c r="P255" i="1"/>
  <c r="P577" i="1"/>
  <c r="P567" i="1"/>
  <c r="H48" i="1"/>
  <c r="K48" i="1" s="1"/>
  <c r="M48" i="1" s="1"/>
  <c r="O48" i="1" s="1"/>
  <c r="P48" i="1"/>
  <c r="H462" i="1"/>
  <c r="K462" i="1" s="1"/>
  <c r="M462" i="1" s="1"/>
  <c r="O462" i="1" s="1"/>
  <c r="P462" i="1"/>
  <c r="H83" i="1"/>
  <c r="K83" i="1" s="1"/>
  <c r="M83" i="1" s="1"/>
  <c r="O83" i="1" s="1"/>
  <c r="P83" i="1"/>
  <c r="P55" i="1"/>
  <c r="P47" i="1"/>
  <c r="P553" i="1"/>
  <c r="P385" i="1"/>
  <c r="P22" i="1"/>
  <c r="H20" i="1"/>
  <c r="K20" i="1" s="1"/>
  <c r="M20" i="1" s="1"/>
  <c r="O20" i="1" s="1"/>
  <c r="P20" i="1"/>
  <c r="H84" i="1"/>
  <c r="K84" i="1" s="1"/>
  <c r="M84" i="1" s="1"/>
  <c r="O84" i="1" s="1"/>
  <c r="P84" i="1"/>
  <c r="P69" i="1"/>
  <c r="H114" i="1"/>
  <c r="K114" i="1" s="1"/>
  <c r="M114" i="1" s="1"/>
  <c r="O114" i="1" s="1"/>
  <c r="P114" i="1"/>
  <c r="H301" i="1"/>
  <c r="K301" i="1" s="1"/>
  <c r="M301" i="1" s="1"/>
  <c r="O301" i="1" s="1"/>
  <c r="P301" i="1"/>
  <c r="P190" i="1"/>
  <c r="P261" i="1"/>
  <c r="P6" i="1"/>
  <c r="P460" i="1"/>
  <c r="P451" i="1"/>
  <c r="H67" i="1"/>
  <c r="K67" i="1" s="1"/>
  <c r="M67" i="1" s="1"/>
  <c r="O67" i="1" s="1"/>
  <c r="P67" i="1"/>
  <c r="H26" i="1"/>
  <c r="K26" i="1" s="1"/>
  <c r="M26" i="1" s="1"/>
  <c r="O26" i="1" s="1"/>
  <c r="P26" i="1"/>
  <c r="H16" i="1"/>
  <c r="K16" i="1" s="1"/>
  <c r="M16" i="1" s="1"/>
  <c r="O16" i="1" s="1"/>
  <c r="P16" i="1"/>
  <c r="P148" i="1"/>
  <c r="P17" i="1"/>
  <c r="P49" i="1"/>
  <c r="H196" i="1"/>
  <c r="K196" i="1" s="1"/>
  <c r="M196" i="1" s="1"/>
  <c r="O196" i="1" s="1"/>
  <c r="P196" i="1"/>
  <c r="P61" i="1"/>
  <c r="P81" i="1"/>
  <c r="P427" i="1"/>
  <c r="H46" i="1"/>
  <c r="K46" i="1" s="1"/>
  <c r="M46" i="1" s="1"/>
  <c r="O46" i="1" s="1"/>
  <c r="P46" i="1"/>
  <c r="P70" i="1"/>
  <c r="P485" i="1"/>
  <c r="P15" i="1"/>
  <c r="P552" i="1"/>
  <c r="H488" i="1"/>
  <c r="K488" i="1" s="1"/>
  <c r="M488" i="1" s="1"/>
  <c r="O488" i="1" s="1"/>
  <c r="P488" i="1"/>
  <c r="H13" i="1"/>
  <c r="K13" i="1" s="1"/>
  <c r="M13" i="1" s="1"/>
  <c r="O13" i="1" s="1"/>
  <c r="P13" i="1"/>
  <c r="P50" i="1"/>
  <c r="P44" i="1"/>
  <c r="P338" i="1"/>
  <c r="P210" i="1"/>
  <c r="H80" i="1"/>
  <c r="K80" i="1" s="1"/>
  <c r="M80" i="1" s="1"/>
  <c r="O80" i="1" s="1"/>
  <c r="P80" i="1"/>
  <c r="H179" i="1"/>
  <c r="K179" i="1" s="1"/>
  <c r="M179" i="1" s="1"/>
  <c r="O179" i="1" s="1"/>
  <c r="P179" i="1"/>
  <c r="H387" i="1"/>
  <c r="K387" i="1" s="1"/>
  <c r="M387" i="1" s="1"/>
  <c r="O387" i="1" s="1"/>
  <c r="P387" i="1"/>
  <c r="P564" i="1"/>
  <c r="H43" i="1"/>
  <c r="K43" i="1" s="1"/>
  <c r="M43" i="1" s="1"/>
  <c r="O43" i="1" s="1"/>
  <c r="P43" i="1"/>
  <c r="P74" i="1"/>
  <c r="P497" i="1"/>
  <c r="P529" i="1"/>
  <c r="P71" i="1"/>
  <c r="H173" i="1"/>
  <c r="K173" i="1" s="1"/>
  <c r="M173" i="1" s="1"/>
  <c r="O173" i="1" s="1"/>
  <c r="P173" i="1"/>
  <c r="P545" i="1"/>
  <c r="P106" i="1"/>
  <c r="P267" i="1"/>
  <c r="P58" i="1"/>
  <c r="H376" i="1"/>
  <c r="K376" i="1" s="1"/>
  <c r="M376" i="1" s="1"/>
  <c r="O376" i="1" s="1"/>
  <c r="P376" i="1"/>
  <c r="P419" i="1"/>
  <c r="P174" i="1"/>
  <c r="P381" i="1"/>
  <c r="P554" i="1"/>
  <c r="P157" i="1"/>
  <c r="P357" i="1"/>
  <c r="P492" i="1"/>
  <c r="P456" i="1"/>
  <c r="P393" i="1"/>
  <c r="H228" i="1"/>
  <c r="K228" i="1" s="1"/>
  <c r="P228" i="1"/>
  <c r="P252" i="1"/>
  <c r="P30" i="1"/>
  <c r="P108" i="1"/>
  <c r="P107" i="1"/>
  <c r="P380" i="1"/>
  <c r="H332" i="1"/>
  <c r="K332" i="1" s="1"/>
  <c r="P332" i="1"/>
  <c r="H308" i="1"/>
  <c r="K308" i="1" s="1"/>
  <c r="P308" i="1"/>
  <c r="H19" i="1"/>
  <c r="K19" i="1" s="1"/>
  <c r="M19" i="1" s="1"/>
  <c r="O19" i="1" s="1"/>
  <c r="P19" i="1"/>
  <c r="H141" i="1"/>
  <c r="K141" i="1" s="1"/>
  <c r="P141" i="1"/>
  <c r="P259" i="1"/>
  <c r="P388" i="1"/>
  <c r="P104" i="1"/>
  <c r="P531" i="1"/>
  <c r="P505" i="1"/>
  <c r="P386" i="1"/>
  <c r="P182" i="1"/>
  <c r="H450" i="1"/>
  <c r="K450" i="1" s="1"/>
  <c r="P450" i="1"/>
  <c r="H102" i="1"/>
  <c r="K102" i="1" s="1"/>
  <c r="P102" i="1"/>
  <c r="P91" i="1"/>
  <c r="P556" i="1"/>
  <c r="H421" i="1"/>
  <c r="K421" i="1" s="1"/>
  <c r="P421" i="1"/>
  <c r="H356" i="1"/>
  <c r="K356" i="1" s="1"/>
  <c r="P356" i="1"/>
  <c r="P448" i="1"/>
  <c r="P486" i="1"/>
  <c r="P197" i="1"/>
  <c r="H422" i="1"/>
  <c r="K422" i="1" s="1"/>
  <c r="P422" i="1"/>
  <c r="P172" i="1"/>
  <c r="P411" i="1"/>
  <c r="P233" i="1"/>
  <c r="P502" i="1"/>
  <c r="P424" i="1"/>
  <c r="P325" i="1"/>
  <c r="P209" i="1"/>
  <c r="P438" i="1"/>
  <c r="P501" i="1"/>
  <c r="P133" i="1"/>
  <c r="P399" i="1"/>
  <c r="H247" i="1"/>
  <c r="K247" i="1" s="1"/>
  <c r="P247" i="1"/>
  <c r="P200" i="1"/>
  <c r="H372" i="1"/>
  <c r="K372" i="1" s="1"/>
  <c r="P372" i="1"/>
  <c r="H473" i="1"/>
  <c r="K473" i="1" s="1"/>
  <c r="P473" i="1"/>
  <c r="H328" i="1"/>
  <c r="K328" i="1" s="1"/>
  <c r="M328" i="1" s="1"/>
  <c r="O328" i="1" s="1"/>
  <c r="P328" i="1"/>
  <c r="P549" i="1"/>
  <c r="P413" i="1"/>
  <c r="P487" i="1"/>
  <c r="P483" i="1"/>
  <c r="P510" i="1"/>
  <c r="P509" i="1"/>
  <c r="H447" i="1"/>
  <c r="K447" i="1" s="1"/>
  <c r="P447" i="1"/>
  <c r="P544" i="1"/>
  <c r="P115" i="1"/>
  <c r="P350" i="1"/>
  <c r="P116" i="1"/>
  <c r="H400" i="1"/>
  <c r="K400" i="1" s="1"/>
  <c r="P400" i="1"/>
  <c r="P404" i="1"/>
  <c r="P313" i="1"/>
  <c r="P548" i="1"/>
  <c r="H370" i="1"/>
  <c r="K370" i="1" s="1"/>
  <c r="P370" i="1"/>
  <c r="P75" i="1"/>
  <c r="P59" i="1"/>
  <c r="H337" i="1"/>
  <c r="K337" i="1" s="1"/>
  <c r="P337" i="1"/>
  <c r="H241" i="1"/>
  <c r="K241" i="1" s="1"/>
  <c r="P241" i="1"/>
  <c r="P275" i="1"/>
  <c r="P162" i="1"/>
  <c r="P243" i="1"/>
  <c r="P458" i="1"/>
  <c r="P101" i="1"/>
  <c r="P78" i="1"/>
  <c r="P185" i="1"/>
  <c r="P515" i="1"/>
  <c r="H396" i="1"/>
  <c r="K396" i="1" s="1"/>
  <c r="P396" i="1"/>
  <c r="H425" i="1"/>
  <c r="K425" i="1" s="1"/>
  <c r="P425" i="1"/>
  <c r="H504" i="1"/>
  <c r="K504" i="1" s="1"/>
  <c r="P504" i="1"/>
  <c r="H217" i="1"/>
  <c r="K217" i="1" s="1"/>
  <c r="P217" i="1"/>
  <c r="P9" i="1"/>
  <c r="P546" i="1"/>
  <c r="P156" i="1"/>
  <c r="P443" i="1"/>
  <c r="P287" i="1"/>
  <c r="H466" i="1"/>
  <c r="K466" i="1" s="1"/>
  <c r="P466" i="1"/>
  <c r="H72" i="1"/>
  <c r="K72" i="1" s="1"/>
  <c r="M72" i="1" s="1"/>
  <c r="O72" i="1" s="1"/>
  <c r="P72" i="1"/>
  <c r="P94" i="1"/>
  <c r="P300" i="1"/>
  <c r="P472" i="1"/>
  <c r="P455" i="1"/>
  <c r="H382" i="1"/>
  <c r="K382" i="1" s="1"/>
  <c r="P382" i="1"/>
  <c r="P395" i="1"/>
  <c r="P374" i="1"/>
  <c r="P272" i="1"/>
  <c r="P42" i="1"/>
  <c r="P358" i="1"/>
  <c r="P426" i="1"/>
  <c r="H368" i="1"/>
  <c r="K368" i="1" s="1"/>
  <c r="P368" i="1"/>
  <c r="H423" i="1"/>
  <c r="K423" i="1" s="1"/>
  <c r="P423" i="1"/>
  <c r="H154" i="1"/>
  <c r="K154" i="1" s="1"/>
  <c r="M154" i="1" s="1"/>
  <c r="O154" i="1" s="1"/>
  <c r="P154" i="1"/>
  <c r="P420" i="1"/>
  <c r="P353" i="1"/>
  <c r="P361" i="1"/>
  <c r="P112" i="1"/>
  <c r="P522" i="1"/>
  <c r="P18" i="1"/>
  <c r="P394" i="1"/>
  <c r="P391" i="1"/>
  <c r="H434" i="1"/>
  <c r="K434" i="1" s="1"/>
  <c r="M434" i="1" s="1"/>
  <c r="O434" i="1" s="1"/>
  <c r="P434" i="1"/>
  <c r="H37" i="1"/>
  <c r="K37" i="1" s="1"/>
  <c r="M37" i="1" s="1"/>
  <c r="O37" i="1" s="1"/>
  <c r="P37" i="1"/>
  <c r="P410" i="1"/>
  <c r="P250" i="1"/>
  <c r="P430" i="1"/>
  <c r="P213" i="1"/>
  <c r="P131" i="1"/>
  <c r="P414" i="1"/>
  <c r="H330" i="1"/>
  <c r="K330" i="1" s="1"/>
  <c r="M330" i="1" s="1"/>
  <c r="O330" i="1" s="1"/>
  <c r="P330" i="1"/>
  <c r="H560" i="1"/>
  <c r="K560" i="1" s="1"/>
  <c r="M560" i="1" s="1"/>
  <c r="O560" i="1" s="1"/>
  <c r="P560" i="1"/>
  <c r="P476" i="1"/>
  <c r="P244" i="1"/>
  <c r="P513" i="1"/>
  <c r="P288" i="1"/>
  <c r="P555" i="1"/>
  <c r="P189" i="1"/>
  <c r="P416" i="1"/>
  <c r="P10" i="1"/>
  <c r="H369" i="1"/>
  <c r="K369" i="1" s="1"/>
  <c r="P369" i="1"/>
  <c r="P85" i="1"/>
  <c r="P432" i="1"/>
  <c r="H406" i="1"/>
  <c r="K406" i="1" s="1"/>
  <c r="P406" i="1"/>
  <c r="H24" i="1"/>
  <c r="K24" i="1" s="1"/>
  <c r="M24" i="1" s="1"/>
  <c r="O24" i="1" s="1"/>
  <c r="P24" i="1"/>
  <c r="P95" i="1"/>
  <c r="H452" i="1"/>
  <c r="K452" i="1" s="1"/>
  <c r="M452" i="1" s="1"/>
  <c r="O452" i="1" s="1"/>
  <c r="P452" i="1"/>
  <c r="P355" i="1"/>
  <c r="P39" i="1"/>
  <c r="P429" i="1"/>
  <c r="P367" i="1"/>
  <c r="P559" i="1"/>
  <c r="P547" i="1"/>
  <c r="P68" i="1"/>
  <c r="P565" i="1"/>
  <c r="H378" i="1"/>
  <c r="K378" i="1" s="1"/>
  <c r="P378" i="1"/>
  <c r="H34" i="1"/>
  <c r="P34" i="1"/>
  <c r="P2" i="1"/>
  <c r="P4" i="1"/>
  <c r="P5" i="1"/>
  <c r="P8" i="1"/>
  <c r="P27" i="1"/>
  <c r="H248" i="1"/>
  <c r="K248" i="1" s="1"/>
  <c r="P248" i="1"/>
  <c r="H111" i="1"/>
  <c r="P111" i="1"/>
  <c r="H66" i="1"/>
  <c r="K66" i="1" s="1"/>
  <c r="P66" i="1"/>
  <c r="P82" i="1"/>
  <c r="P566" i="1"/>
  <c r="P571" i="1"/>
  <c r="P562" i="1"/>
  <c r="P574" i="1"/>
  <c r="P77" i="1"/>
  <c r="P500" i="1"/>
  <c r="H7" i="1"/>
  <c r="K7" i="1" s="1"/>
  <c r="P7" i="1"/>
  <c r="P573" i="1"/>
  <c r="P38" i="1"/>
  <c r="P226" i="1"/>
  <c r="H360" i="1"/>
  <c r="K360" i="1" s="1"/>
  <c r="P360" i="1"/>
  <c r="P333" i="1"/>
  <c r="H507" i="1"/>
  <c r="K507" i="1" s="1"/>
  <c r="P507" i="1"/>
  <c r="P51" i="1"/>
  <c r="P561" i="1"/>
  <c r="P12" i="1"/>
  <c r="P454" i="1"/>
  <c r="P54" i="1"/>
  <c r="P398" i="1"/>
  <c r="P312" i="1"/>
  <c r="H563" i="1"/>
  <c r="K563" i="1" s="1"/>
  <c r="P563" i="1"/>
  <c r="H352" i="1"/>
  <c r="K352" i="1" s="1"/>
  <c r="P352" i="1"/>
  <c r="H572" i="1"/>
  <c r="K572" i="1" s="1"/>
  <c r="P572" i="1"/>
  <c r="P142" i="1"/>
  <c r="P52" i="1"/>
  <c r="H45" i="1"/>
  <c r="K45" i="1" s="1"/>
  <c r="P45" i="1"/>
  <c r="P467" i="1"/>
  <c r="P489" i="1"/>
  <c r="H498" i="1"/>
  <c r="K498" i="1" s="1"/>
  <c r="P498" i="1"/>
  <c r="P14" i="1"/>
  <c r="P136" i="1"/>
  <c r="P570" i="1"/>
  <c r="H205" i="1"/>
  <c r="K205" i="1" s="1"/>
  <c r="P205" i="1"/>
  <c r="P371" i="1"/>
  <c r="P86" i="1"/>
  <c r="P89" i="1"/>
  <c r="P90" i="1"/>
  <c r="P92" i="1"/>
  <c r="P96" i="1"/>
  <c r="H97" i="1"/>
  <c r="K97" i="1" s="1"/>
  <c r="P97" i="1"/>
  <c r="H98" i="1"/>
  <c r="K98" i="1" s="1"/>
  <c r="P98" i="1"/>
  <c r="P103" i="1"/>
  <c r="P105" i="1"/>
  <c r="P109" i="1"/>
  <c r="P113" i="1"/>
  <c r="P117" i="1"/>
  <c r="P118" i="1"/>
  <c r="P120" i="1"/>
  <c r="H121" i="1"/>
  <c r="K121" i="1" s="1"/>
  <c r="P121" i="1"/>
  <c r="H123" i="1"/>
  <c r="K123" i="1" s="1"/>
  <c r="P123" i="1"/>
  <c r="H124" i="1"/>
  <c r="K124" i="1" s="1"/>
  <c r="P124" i="1"/>
  <c r="H125" i="1"/>
  <c r="K125" i="1" s="1"/>
  <c r="P125" i="1"/>
  <c r="H126" i="1"/>
  <c r="K126" i="1" s="1"/>
  <c r="P126" i="1"/>
  <c r="P127" i="1"/>
  <c r="P129" i="1"/>
  <c r="P130" i="1"/>
  <c r="P134" i="1"/>
  <c r="P135" i="1"/>
  <c r="P139" i="1"/>
  <c r="H140" i="1"/>
  <c r="K140" i="1" s="1"/>
  <c r="P140" i="1"/>
  <c r="P144" i="1"/>
  <c r="P145" i="1"/>
  <c r="P146" i="1"/>
  <c r="H147" i="1"/>
  <c r="K147" i="1" s="1"/>
  <c r="P147" i="1"/>
  <c r="H149" i="1"/>
  <c r="K149" i="1" s="1"/>
  <c r="P149" i="1"/>
  <c r="H150" i="1"/>
  <c r="K150" i="1" s="1"/>
  <c r="P150" i="1"/>
  <c r="P155" i="1"/>
  <c r="P159" i="1"/>
  <c r="H160" i="1"/>
  <c r="K160" i="1" s="1"/>
  <c r="P160" i="1"/>
  <c r="P163" i="1"/>
  <c r="P164" i="1"/>
  <c r="P165" i="1"/>
  <c r="P167" i="1"/>
  <c r="P168" i="1"/>
  <c r="H170" i="1"/>
  <c r="K170" i="1" s="1"/>
  <c r="P170" i="1"/>
  <c r="H175" i="1"/>
  <c r="K175" i="1" s="1"/>
  <c r="P175" i="1"/>
  <c r="P176" i="1"/>
  <c r="P178" i="1"/>
  <c r="P180" i="1"/>
  <c r="P181" i="1"/>
  <c r="H183" i="1"/>
  <c r="K183" i="1" s="1"/>
  <c r="P183" i="1"/>
  <c r="H184" i="1"/>
  <c r="K184" i="1" s="1"/>
  <c r="P184" i="1"/>
  <c r="H186" i="1"/>
  <c r="K186" i="1" s="1"/>
  <c r="P186" i="1"/>
  <c r="H187" i="1"/>
  <c r="K187" i="1" s="1"/>
  <c r="P187" i="1"/>
  <c r="P188" i="1"/>
  <c r="P191" i="1"/>
  <c r="P192" i="1"/>
  <c r="P193" i="1"/>
  <c r="P195" i="1"/>
  <c r="P198" i="1"/>
  <c r="H199" i="1"/>
  <c r="K199" i="1" s="1"/>
  <c r="P199" i="1"/>
  <c r="H203" i="1"/>
  <c r="K203" i="1" s="1"/>
  <c r="P203" i="1"/>
  <c r="H204" i="1"/>
  <c r="K204" i="1" s="1"/>
  <c r="P204" i="1"/>
  <c r="P206" i="1"/>
  <c r="P207" i="1"/>
  <c r="P208" i="1"/>
  <c r="H211" i="1"/>
  <c r="K211" i="1" s="1"/>
  <c r="P211" i="1"/>
  <c r="P212" i="1"/>
  <c r="P214" i="1"/>
  <c r="P215" i="1"/>
  <c r="P216" i="1"/>
  <c r="P218" i="1"/>
  <c r="P219" i="1"/>
  <c r="P220" i="1"/>
  <c r="H221" i="1"/>
  <c r="K221" i="1" s="1"/>
  <c r="P221" i="1"/>
  <c r="P222" i="1"/>
  <c r="H223" i="1"/>
  <c r="K223" i="1" s="1"/>
  <c r="P223" i="1"/>
  <c r="P224" i="1"/>
  <c r="P225" i="1"/>
  <c r="P227" i="1"/>
  <c r="P229" i="1"/>
  <c r="P230" i="1"/>
  <c r="H231" i="1"/>
  <c r="K231" i="1" s="1"/>
  <c r="P231" i="1"/>
  <c r="P232" i="1"/>
  <c r="P234" i="1"/>
  <c r="H236" i="1"/>
  <c r="K236" i="1" s="1"/>
  <c r="P236" i="1"/>
  <c r="H237" i="1"/>
  <c r="K237" i="1" s="1"/>
  <c r="P237" i="1"/>
  <c r="P238" i="1"/>
  <c r="P239" i="1"/>
  <c r="H240" i="1"/>
  <c r="K240" i="1" s="1"/>
  <c r="P240" i="1"/>
  <c r="P249" i="1"/>
  <c r="P251" i="1"/>
  <c r="H253" i="1"/>
  <c r="K253" i="1" s="1"/>
  <c r="P253" i="1"/>
  <c r="H254" i="1"/>
  <c r="K254" i="1" s="1"/>
  <c r="P254" i="1"/>
  <c r="P256" i="1"/>
  <c r="P257" i="1"/>
  <c r="P258" i="1"/>
  <c r="P260" i="1"/>
  <c r="P262" i="1"/>
  <c r="P263" i="1"/>
  <c r="P264" i="1"/>
  <c r="P265" i="1"/>
  <c r="H266" i="1"/>
  <c r="K266" i="1" s="1"/>
  <c r="P266" i="1"/>
  <c r="P268" i="1"/>
  <c r="P269" i="1"/>
  <c r="P270" i="1"/>
  <c r="H271" i="1"/>
  <c r="K271" i="1" s="1"/>
  <c r="P271" i="1"/>
  <c r="H273" i="1"/>
  <c r="K273" i="1" s="1"/>
  <c r="P273" i="1"/>
  <c r="H274" i="1"/>
  <c r="K274" i="1" s="1"/>
  <c r="P274" i="1"/>
  <c r="P276" i="1"/>
  <c r="P277" i="1"/>
  <c r="P278" i="1"/>
  <c r="P279" i="1"/>
  <c r="P281" i="1"/>
  <c r="P282" i="1"/>
  <c r="P284" i="1"/>
  <c r="H285" i="1"/>
  <c r="K285" i="1" s="1"/>
  <c r="P285" i="1"/>
  <c r="H286" i="1"/>
  <c r="K286" i="1" s="1"/>
  <c r="P286" i="1"/>
  <c r="H289" i="1"/>
  <c r="K289" i="1" s="1"/>
  <c r="P289" i="1"/>
  <c r="P291" i="1"/>
  <c r="P292" i="1"/>
  <c r="H294" i="1"/>
  <c r="K294" i="1" s="1"/>
  <c r="P294" i="1"/>
  <c r="P295" i="1"/>
  <c r="P296" i="1"/>
  <c r="H297" i="1"/>
  <c r="K297" i="1" s="1"/>
  <c r="P297" i="1"/>
  <c r="H298" i="1"/>
  <c r="K298" i="1" s="1"/>
  <c r="P298" i="1"/>
  <c r="H299" i="1"/>
  <c r="K299" i="1" s="1"/>
  <c r="P299" i="1"/>
  <c r="P302" i="1"/>
  <c r="P303" i="1"/>
  <c r="P306" i="1"/>
  <c r="H307" i="1"/>
  <c r="K307" i="1" s="1"/>
  <c r="P307" i="1"/>
  <c r="P309" i="1"/>
  <c r="P310" i="1"/>
  <c r="P311" i="1"/>
  <c r="P314" i="1"/>
  <c r="P315" i="1"/>
  <c r="P316" i="1"/>
  <c r="H317" i="1"/>
  <c r="K317" i="1" s="1"/>
  <c r="P317" i="1"/>
  <c r="H318" i="1"/>
  <c r="K318" i="1" s="1"/>
  <c r="P318" i="1"/>
  <c r="P319" i="1"/>
  <c r="P320" i="1"/>
  <c r="H321" i="1"/>
  <c r="K321" i="1" s="1"/>
  <c r="P321" i="1"/>
  <c r="P322" i="1"/>
  <c r="P323" i="1"/>
  <c r="P324" i="1"/>
  <c r="P326" i="1"/>
  <c r="H327" i="1"/>
  <c r="K327" i="1" s="1"/>
  <c r="P327" i="1"/>
  <c r="P329" i="1"/>
  <c r="H331" i="1"/>
  <c r="K331" i="1" s="1"/>
  <c r="P331" i="1"/>
  <c r="H334" i="1"/>
  <c r="K334" i="1" s="1"/>
  <c r="P334" i="1"/>
  <c r="H335" i="1"/>
  <c r="K335" i="1" s="1"/>
  <c r="P335" i="1"/>
  <c r="P336" i="1"/>
  <c r="P339" i="1"/>
  <c r="P340" i="1"/>
  <c r="P341" i="1"/>
  <c r="P342" i="1"/>
  <c r="P343" i="1"/>
  <c r="H344" i="1"/>
  <c r="K344" i="1" s="1"/>
  <c r="P344" i="1"/>
  <c r="P345" i="1"/>
  <c r="P347" i="1"/>
  <c r="P349" i="1"/>
  <c r="H351" i="1"/>
  <c r="K351" i="1" s="1"/>
  <c r="P351" i="1"/>
  <c r="H383" i="1"/>
  <c r="K383" i="1" s="1"/>
  <c r="P383" i="1"/>
  <c r="P389" i="1"/>
  <c r="P397" i="1"/>
  <c r="P402" i="1"/>
  <c r="H415" i="1"/>
  <c r="K415" i="1" s="1"/>
  <c r="P415" i="1"/>
  <c r="P418" i="1"/>
  <c r="P431" i="1"/>
  <c r="P437" i="1"/>
  <c r="P439" i="1"/>
  <c r="P459" i="1"/>
  <c r="H490" i="1"/>
  <c r="K490" i="1" s="1"/>
  <c r="P490" i="1"/>
  <c r="H499" i="1"/>
  <c r="K499" i="1" s="1"/>
  <c r="P499" i="1"/>
  <c r="P518" i="1"/>
  <c r="P520" i="1"/>
  <c r="P521" i="1"/>
  <c r="P523" i="1"/>
  <c r="H524" i="1"/>
  <c r="K524" i="1" s="1"/>
  <c r="M524" i="1" s="1"/>
  <c r="O524" i="1" s="1"/>
  <c r="P524" i="1"/>
  <c r="H525" i="1"/>
  <c r="K525" i="1" s="1"/>
  <c r="M525" i="1" s="1"/>
  <c r="O525" i="1" s="1"/>
  <c r="P525" i="1"/>
  <c r="H526" i="1"/>
  <c r="K526" i="1" s="1"/>
  <c r="M526" i="1" s="1"/>
  <c r="O526" i="1" s="1"/>
  <c r="P526" i="1"/>
  <c r="H527" i="1"/>
  <c r="K527" i="1" s="1"/>
  <c r="M527" i="1" s="1"/>
  <c r="O527" i="1" s="1"/>
  <c r="P527" i="1"/>
  <c r="P528" i="1"/>
  <c r="P530" i="1"/>
  <c r="P532" i="1"/>
  <c r="P534" i="1"/>
  <c r="P536" i="1"/>
  <c r="P541" i="1"/>
  <c r="H542" i="1"/>
  <c r="K542" i="1" s="1"/>
  <c r="M542" i="1" s="1"/>
  <c r="O542" i="1" s="1"/>
  <c r="P542" i="1"/>
  <c r="H543" i="1"/>
  <c r="K543" i="1" s="1"/>
  <c r="M543" i="1" s="1"/>
  <c r="O543" i="1" s="1"/>
  <c r="P543" i="1"/>
  <c r="P440" i="1"/>
  <c r="P305" i="1"/>
  <c r="H345" i="1"/>
  <c r="K345" i="1" s="1"/>
  <c r="H47" i="1"/>
  <c r="K47" i="1" s="1"/>
  <c r="M47" i="1" s="1"/>
  <c r="O47" i="1" s="1"/>
  <c r="H564" i="1"/>
  <c r="K564" i="1" s="1"/>
  <c r="M564" i="1" s="1"/>
  <c r="O564" i="1" s="1"/>
  <c r="H135" i="1"/>
  <c r="K135" i="1" s="1"/>
  <c r="H200" i="1"/>
  <c r="K200" i="1" s="1"/>
  <c r="H113" i="1"/>
  <c r="K113" i="1" s="1"/>
  <c r="H544" i="1"/>
  <c r="K544" i="1" s="1"/>
  <c r="M544" i="1" s="1"/>
  <c r="O544" i="1" s="1"/>
  <c r="H340" i="1"/>
  <c r="K340" i="1" s="1"/>
  <c r="H329" i="1"/>
  <c r="K329" i="1" s="1"/>
  <c r="H103" i="1"/>
  <c r="K103" i="1" s="1"/>
  <c r="H333" i="1"/>
  <c r="K333" i="1" s="1"/>
  <c r="H534" i="1"/>
  <c r="K534" i="1" s="1"/>
  <c r="M534" i="1" s="1"/>
  <c r="O534" i="1" s="1"/>
  <c r="H284" i="1"/>
  <c r="K284" i="1" s="1"/>
  <c r="H5" i="1"/>
  <c r="K5" i="1" s="1"/>
  <c r="H304" i="1"/>
  <c r="K304" i="1" s="1"/>
  <c r="M304" i="1" s="1"/>
  <c r="O304" i="1" s="1"/>
  <c r="H531" i="1"/>
  <c r="K531" i="1" s="1"/>
  <c r="M531" i="1" s="1"/>
  <c r="O531" i="1" s="1"/>
  <c r="H309" i="1"/>
  <c r="K309" i="1" s="1"/>
  <c r="H312" i="1"/>
  <c r="K312" i="1" s="1"/>
  <c r="H459" i="1"/>
  <c r="K459" i="1" s="1"/>
  <c r="H224" i="1"/>
  <c r="K224" i="1" s="1"/>
  <c r="H410" i="1"/>
  <c r="K410" i="1" s="1"/>
  <c r="H389" i="1"/>
  <c r="K389" i="1" s="1"/>
  <c r="H222" i="1"/>
  <c r="K222" i="1" s="1"/>
  <c r="H548" i="1"/>
  <c r="K548" i="1" s="1"/>
  <c r="M548" i="1" s="1"/>
  <c r="O548" i="1" s="1"/>
  <c r="H353" i="1"/>
  <c r="K353" i="1" s="1"/>
  <c r="H109" i="1"/>
  <c r="K109" i="1" s="1"/>
  <c r="H42" i="1"/>
  <c r="K42" i="1" s="1"/>
  <c r="M42" i="1" s="1"/>
  <c r="O42" i="1" s="1"/>
  <c r="H518" i="1"/>
  <c r="K518" i="1" s="1"/>
  <c r="M518" i="1" s="1"/>
  <c r="O518" i="1" s="1"/>
  <c r="H276" i="1"/>
  <c r="K276" i="1" s="1"/>
  <c r="H188" i="1"/>
  <c r="K188" i="1" s="1"/>
  <c r="H90" i="1"/>
  <c r="K90" i="1" s="1"/>
  <c r="H94" i="1"/>
  <c r="K94" i="1" s="1"/>
  <c r="H259" i="1"/>
  <c r="K259" i="1" s="1"/>
  <c r="H495" i="1"/>
  <c r="K495" i="1" s="1"/>
  <c r="H322" i="1"/>
  <c r="K322" i="1" s="1"/>
  <c r="H263" i="1"/>
  <c r="K263" i="1" s="1"/>
  <c r="H89" i="1"/>
  <c r="K89" i="1" s="1"/>
  <c r="H101" i="1"/>
  <c r="K101" i="1" s="1"/>
  <c r="H554" i="1"/>
  <c r="K554" i="1" s="1"/>
  <c r="M554" i="1" s="1"/>
  <c r="O554" i="1" s="1"/>
  <c r="H314" i="1"/>
  <c r="K314" i="1" s="1"/>
  <c r="H256" i="1"/>
  <c r="K256" i="1" s="1"/>
  <c r="H280" i="1"/>
  <c r="K280" i="1" s="1"/>
  <c r="H10" i="1"/>
  <c r="K10" i="1" s="1"/>
  <c r="H458" i="1"/>
  <c r="K458" i="1" s="1"/>
  <c r="H545" i="1"/>
  <c r="K545" i="1" s="1"/>
  <c r="M545" i="1" s="1"/>
  <c r="O545" i="1" s="1"/>
  <c r="H216" i="1"/>
  <c r="K216" i="1" s="1"/>
  <c r="H528" i="1"/>
  <c r="K528" i="1" s="1"/>
  <c r="M528" i="1" s="1"/>
  <c r="O528" i="1" s="1"/>
  <c r="H277" i="1"/>
  <c r="K277" i="1" s="1"/>
  <c r="H500" i="1"/>
  <c r="K500" i="1" s="1"/>
  <c r="H272" i="1"/>
  <c r="K272" i="1" s="1"/>
  <c r="M272" i="1" s="1"/>
  <c r="O272" i="1" s="1"/>
  <c r="H437" i="1"/>
  <c r="K437" i="1" s="1"/>
  <c r="H311" i="1"/>
  <c r="K311" i="1" s="1"/>
  <c r="H225" i="1"/>
  <c r="K225" i="1" s="1"/>
  <c r="H144" i="1"/>
  <c r="K144" i="1" s="1"/>
  <c r="H189" i="1"/>
  <c r="K189" i="1" s="1"/>
  <c r="H243" i="1"/>
  <c r="K243" i="1" s="1"/>
  <c r="H529" i="1"/>
  <c r="K529" i="1" s="1"/>
  <c r="M529" i="1" s="1"/>
  <c r="O529" i="1" s="1"/>
  <c r="H519" i="1"/>
  <c r="K519" i="1" s="1"/>
  <c r="M519" i="1" s="1"/>
  <c r="O519" i="1" s="1"/>
  <c r="H479" i="1"/>
  <c r="K479" i="1" s="1"/>
  <c r="H480" i="1"/>
  <c r="K480" i="1" s="1"/>
  <c r="H177" i="1"/>
  <c r="K177" i="1" s="1"/>
  <c r="H17" i="1"/>
  <c r="K17" i="1" s="1"/>
  <c r="M17" i="1" s="1"/>
  <c r="O17" i="1" s="1"/>
  <c r="H497" i="1"/>
  <c r="K497" i="1" s="1"/>
  <c r="M497" i="1" s="1"/>
  <c r="O497" i="1" s="1"/>
  <c r="H107" i="1"/>
  <c r="K107" i="1" s="1"/>
  <c r="H556" i="1"/>
  <c r="K556" i="1" s="1"/>
  <c r="M556" i="1" s="1"/>
  <c r="O556" i="1" s="1"/>
  <c r="H413" i="1"/>
  <c r="K413" i="1" s="1"/>
  <c r="H59" i="1"/>
  <c r="K59" i="1" s="1"/>
  <c r="M59" i="1" s="1"/>
  <c r="O59" i="1" s="1"/>
  <c r="H513" i="1"/>
  <c r="K513" i="1" s="1"/>
  <c r="M513" i="1" s="1"/>
  <c r="O513" i="1" s="1"/>
  <c r="H52" i="1"/>
  <c r="K52" i="1" s="1"/>
  <c r="H118" i="1"/>
  <c r="K118" i="1" s="1"/>
  <c r="H229" i="1"/>
  <c r="K229" i="1" s="1"/>
  <c r="H258" i="1"/>
  <c r="K258" i="1" s="1"/>
  <c r="H292" i="1"/>
  <c r="K292" i="1" s="1"/>
  <c r="H324" i="1"/>
  <c r="K324" i="1" s="1"/>
  <c r="H431" i="1"/>
  <c r="K431" i="1" s="1"/>
  <c r="H269" i="1"/>
  <c r="K269" i="1" s="1"/>
  <c r="H493" i="1"/>
  <c r="K493" i="1" s="1"/>
  <c r="H246" i="1"/>
  <c r="K246" i="1" s="1"/>
  <c r="M246" i="1" s="1"/>
  <c r="O246" i="1" s="1"/>
  <c r="H137" i="1"/>
  <c r="K137" i="1" s="1"/>
  <c r="M137" i="1" s="1"/>
  <c r="O137" i="1" s="1"/>
  <c r="H33" i="1"/>
  <c r="K33" i="1" s="1"/>
  <c r="M33" i="1" s="1"/>
  <c r="O33" i="1" s="1"/>
  <c r="H569" i="1"/>
  <c r="K569" i="1" s="1"/>
  <c r="H153" i="1"/>
  <c r="K153" i="1" s="1"/>
  <c r="M153" i="1" s="1"/>
  <c r="O153" i="1" s="1"/>
  <c r="H385" i="1"/>
  <c r="K385" i="1" s="1"/>
  <c r="M385" i="1" s="1"/>
  <c r="O385" i="1" s="1"/>
  <c r="H485" i="1"/>
  <c r="K485" i="1" s="1"/>
  <c r="M485" i="1" s="1"/>
  <c r="O485" i="1" s="1"/>
  <c r="H267" i="1"/>
  <c r="K267" i="1" s="1"/>
  <c r="M267" i="1" s="1"/>
  <c r="O267" i="1" s="1"/>
  <c r="H104" i="1"/>
  <c r="K104" i="1" s="1"/>
  <c r="H133" i="1"/>
  <c r="K133" i="1" s="1"/>
  <c r="H472" i="1"/>
  <c r="K472" i="1" s="1"/>
  <c r="H430" i="1"/>
  <c r="K430" i="1" s="1"/>
  <c r="H367" i="1"/>
  <c r="K367" i="1" s="1"/>
  <c r="H38" i="1"/>
  <c r="K38" i="1" s="1"/>
  <c r="H136" i="1"/>
  <c r="K136" i="1" s="1"/>
  <c r="H129" i="1"/>
  <c r="K129" i="1" s="1"/>
  <c r="H180" i="1"/>
  <c r="K180" i="1" s="1"/>
  <c r="H219" i="1"/>
  <c r="K219" i="1" s="1"/>
  <c r="H349" i="1"/>
  <c r="K349" i="1" s="1"/>
  <c r="H521" i="1"/>
  <c r="K521" i="1" s="1"/>
  <c r="M521" i="1" s="1"/>
  <c r="O521" i="1" s="1"/>
  <c r="H577" i="1"/>
  <c r="K577" i="1" s="1"/>
  <c r="M577" i="1" s="1"/>
  <c r="O577" i="1" s="1"/>
  <c r="H192" i="1"/>
  <c r="K192" i="1" s="1"/>
  <c r="H78" i="1"/>
  <c r="K78" i="1" s="1"/>
  <c r="H316" i="1"/>
  <c r="K316" i="1" s="1"/>
  <c r="H364" i="1"/>
  <c r="K364" i="1" s="1"/>
  <c r="H191" i="1"/>
  <c r="K191" i="1" s="1"/>
  <c r="H426" i="1"/>
  <c r="K426" i="1" s="1"/>
  <c r="H465" i="1"/>
  <c r="K465" i="1" s="1"/>
  <c r="H36" i="1"/>
  <c r="K36" i="1" s="1"/>
  <c r="M36" i="1" s="1"/>
  <c r="O36" i="1" s="1"/>
  <c r="H151" i="1"/>
  <c r="K151" i="1" s="1"/>
  <c r="H409" i="1"/>
  <c r="K409" i="1" s="1"/>
  <c r="H261" i="1"/>
  <c r="K261" i="1" s="1"/>
  <c r="M261" i="1" s="1"/>
  <c r="O261" i="1" s="1"/>
  <c r="H210" i="1"/>
  <c r="K210" i="1" s="1"/>
  <c r="M210" i="1" s="1"/>
  <c r="O210" i="1" s="1"/>
  <c r="H357" i="1"/>
  <c r="K357" i="1" s="1"/>
  <c r="H411" i="1"/>
  <c r="K411" i="1" s="1"/>
  <c r="H350" i="1"/>
  <c r="K350" i="1" s="1"/>
  <c r="H546" i="1"/>
  <c r="K546" i="1" s="1"/>
  <c r="M546" i="1" s="1"/>
  <c r="O546" i="1" s="1"/>
  <c r="H522" i="1"/>
  <c r="K522" i="1" s="1"/>
  <c r="M522" i="1" s="1"/>
  <c r="O522" i="1" s="1"/>
  <c r="H432" i="1"/>
  <c r="K432" i="1" s="1"/>
  <c r="H4" i="1"/>
  <c r="K4" i="1" s="1"/>
  <c r="H454" i="1"/>
  <c r="K454" i="1" s="1"/>
  <c r="H96" i="1"/>
  <c r="K96" i="1" s="1"/>
  <c r="H146" i="1"/>
  <c r="K146" i="1" s="1"/>
  <c r="H164" i="1"/>
  <c r="K164" i="1" s="1"/>
  <c r="H207" i="1"/>
  <c r="K207" i="1" s="1"/>
  <c r="H239" i="1"/>
  <c r="K239" i="1" s="1"/>
  <c r="H279" i="1"/>
  <c r="K279" i="1" s="1"/>
  <c r="H303" i="1"/>
  <c r="K303" i="1" s="1"/>
  <c r="H339" i="1"/>
  <c r="K339" i="1" s="1"/>
  <c r="H461" i="1"/>
  <c r="K461" i="1" s="1"/>
  <c r="H484" i="1"/>
  <c r="K484" i="1" s="1"/>
  <c r="H517" i="1"/>
  <c r="K517" i="1" s="1"/>
  <c r="M517" i="1" s="1"/>
  <c r="O517" i="1" s="1"/>
  <c r="H21" i="1"/>
  <c r="K21" i="1" s="1"/>
  <c r="M21" i="1" s="1"/>
  <c r="O21" i="1" s="1"/>
  <c r="H201" i="1"/>
  <c r="K201" i="1" s="1"/>
  <c r="M201" i="1" s="1"/>
  <c r="O201" i="1" s="1"/>
  <c r="H99" i="1"/>
  <c r="K99" i="1" s="1"/>
  <c r="H373" i="1"/>
  <c r="K373" i="1" s="1"/>
  <c r="H362" i="1"/>
  <c r="K362" i="1" s="1"/>
  <c r="H417" i="1"/>
  <c r="K417" i="1" s="1"/>
  <c r="H428" i="1"/>
  <c r="K428" i="1" s="1"/>
  <c r="H403" i="1"/>
  <c r="K403" i="1" s="1"/>
  <c r="H166" i="1"/>
  <c r="K166" i="1" s="1"/>
  <c r="H122" i="1"/>
  <c r="K122" i="1" s="1"/>
  <c r="H491" i="1"/>
  <c r="K491" i="1" s="1"/>
  <c r="H194" i="1"/>
  <c r="K194" i="1" s="1"/>
  <c r="M194" i="1" s="1"/>
  <c r="O194" i="1" s="1"/>
  <c r="H3" i="1"/>
  <c r="K3" i="1" s="1"/>
  <c r="M3" i="1" s="1"/>
  <c r="O3" i="1" s="1"/>
  <c r="H255" i="1"/>
  <c r="K255" i="1" s="1"/>
  <c r="M255" i="1" s="1"/>
  <c r="O255" i="1" s="1"/>
  <c r="H553" i="1"/>
  <c r="K553" i="1" s="1"/>
  <c r="M553" i="1" s="1"/>
  <c r="O553" i="1" s="1"/>
  <c r="H190" i="1"/>
  <c r="K190" i="1" s="1"/>
  <c r="M190" i="1" s="1"/>
  <c r="O190" i="1" s="1"/>
  <c r="H148" i="1"/>
  <c r="K148" i="1" s="1"/>
  <c r="M148" i="1" s="1"/>
  <c r="O148" i="1" s="1"/>
  <c r="H70" i="1"/>
  <c r="K70" i="1" s="1"/>
  <c r="M70" i="1" s="1"/>
  <c r="O70" i="1" s="1"/>
  <c r="H338" i="1"/>
  <c r="K338" i="1" s="1"/>
  <c r="M338" i="1" s="1"/>
  <c r="O338" i="1" s="1"/>
  <c r="H74" i="1"/>
  <c r="K74" i="1" s="1"/>
  <c r="M74" i="1" s="1"/>
  <c r="O74" i="1" s="1"/>
  <c r="H106" i="1"/>
  <c r="K106" i="1" s="1"/>
  <c r="M106" i="1" s="1"/>
  <c r="O106" i="1" s="1"/>
  <c r="H157" i="1"/>
  <c r="K157" i="1" s="1"/>
  <c r="H108" i="1"/>
  <c r="K108" i="1" s="1"/>
  <c r="H388" i="1"/>
  <c r="K388" i="1" s="1"/>
  <c r="H91" i="1"/>
  <c r="K91" i="1" s="1"/>
  <c r="H172" i="1"/>
  <c r="K172" i="1" s="1"/>
  <c r="H501" i="1"/>
  <c r="K501" i="1" s="1"/>
  <c r="H549" i="1"/>
  <c r="K549" i="1" s="1"/>
  <c r="M549" i="1" s="1"/>
  <c r="O549" i="1" s="1"/>
  <c r="H115" i="1"/>
  <c r="K115" i="1" s="1"/>
  <c r="H75" i="1"/>
  <c r="K75" i="1" s="1"/>
  <c r="M75" i="1" s="1"/>
  <c r="O75" i="1" s="1"/>
  <c r="H9" i="1"/>
  <c r="K9" i="1" s="1"/>
  <c r="M9" i="1" s="1"/>
  <c r="O9" i="1" s="1"/>
  <c r="H300" i="1"/>
  <c r="K300" i="1" s="1"/>
  <c r="M300" i="1" s="1"/>
  <c r="O300" i="1" s="1"/>
  <c r="H358" i="1"/>
  <c r="K358" i="1" s="1"/>
  <c r="H112" i="1"/>
  <c r="K112" i="1" s="1"/>
  <c r="M112" i="1" s="1"/>
  <c r="O112" i="1" s="1"/>
  <c r="H250" i="1"/>
  <c r="K250" i="1" s="1"/>
  <c r="H244" i="1"/>
  <c r="K244" i="1" s="1"/>
  <c r="H85" i="1"/>
  <c r="K85" i="1" s="1"/>
  <c r="M85" i="1" s="1"/>
  <c r="O85" i="1" s="1"/>
  <c r="H429" i="1"/>
  <c r="K429" i="1" s="1"/>
  <c r="H2" i="1"/>
  <c r="K2" i="1" s="1"/>
  <c r="H82" i="1"/>
  <c r="K82" i="1" s="1"/>
  <c r="H573" i="1"/>
  <c r="K573" i="1" s="1"/>
  <c r="H12" i="1"/>
  <c r="K12" i="1" s="1"/>
  <c r="H142" i="1"/>
  <c r="K142" i="1" s="1"/>
  <c r="H14" i="1"/>
  <c r="K14" i="1" s="1"/>
  <c r="H92" i="1"/>
  <c r="K92" i="1" s="1"/>
  <c r="H117" i="1"/>
  <c r="K117" i="1" s="1"/>
  <c r="H127" i="1"/>
  <c r="K127" i="1" s="1"/>
  <c r="H145" i="1"/>
  <c r="K145" i="1" s="1"/>
  <c r="H163" i="1"/>
  <c r="K163" i="1" s="1"/>
  <c r="H178" i="1"/>
  <c r="K178" i="1" s="1"/>
  <c r="H206" i="1"/>
  <c r="K206" i="1" s="1"/>
  <c r="H218" i="1"/>
  <c r="K218" i="1" s="1"/>
  <c r="H238" i="1"/>
  <c r="K238" i="1" s="1"/>
  <c r="H257" i="1"/>
  <c r="K257" i="1" s="1"/>
  <c r="H268" i="1"/>
  <c r="K268" i="1" s="1"/>
  <c r="H278" i="1"/>
  <c r="K278" i="1" s="1"/>
  <c r="H302" i="1"/>
  <c r="K302" i="1" s="1"/>
  <c r="H315" i="1"/>
  <c r="K315" i="1" s="1"/>
  <c r="H323" i="1"/>
  <c r="K323" i="1" s="1"/>
  <c r="H336" i="1"/>
  <c r="K336" i="1" s="1"/>
  <c r="H347" i="1"/>
  <c r="K347" i="1" s="1"/>
  <c r="H418" i="1"/>
  <c r="K418" i="1" s="1"/>
  <c r="H520" i="1"/>
  <c r="K520" i="1" s="1"/>
  <c r="M520" i="1" s="1"/>
  <c r="O520" i="1" s="1"/>
  <c r="H530" i="1"/>
  <c r="K530" i="1" s="1"/>
  <c r="M530" i="1" s="1"/>
  <c r="O530" i="1" s="1"/>
  <c r="H532" i="1"/>
  <c r="K532" i="1" s="1"/>
  <c r="M532" i="1" s="1"/>
  <c r="O532" i="1" s="1"/>
  <c r="H291" i="1"/>
  <c r="K291" i="1" s="1"/>
  <c r="H227" i="1"/>
  <c r="K227" i="1" s="1"/>
  <c r="H566" i="1"/>
  <c r="K566" i="1" s="1"/>
  <c r="H64" i="1"/>
  <c r="K64" i="1" s="1"/>
  <c r="M64" i="1" s="1"/>
  <c r="O64" i="1" s="1"/>
  <c r="H245" i="1"/>
  <c r="K245" i="1" s="1"/>
  <c r="H453" i="1"/>
  <c r="K453" i="1" s="1"/>
  <c r="H65" i="1"/>
  <c r="K65" i="1" s="1"/>
  <c r="H363" i="1"/>
  <c r="K363" i="1" s="1"/>
  <c r="H567" i="1"/>
  <c r="K567" i="1" s="1"/>
  <c r="M567" i="1" s="1"/>
  <c r="O567" i="1" s="1"/>
  <c r="H156" i="1"/>
  <c r="K156" i="1" s="1"/>
  <c r="H570" i="1"/>
  <c r="K570" i="1" s="1"/>
  <c r="H193" i="1"/>
  <c r="K193" i="1" s="1"/>
  <c r="H220" i="1"/>
  <c r="K220" i="1" s="1"/>
  <c r="H399" i="1"/>
  <c r="K399" i="1" s="1"/>
  <c r="H535" i="1"/>
  <c r="K535" i="1" s="1"/>
  <c r="M535" i="1" s="1"/>
  <c r="O535" i="1" s="1"/>
  <c r="H79" i="1"/>
  <c r="K79" i="1" s="1"/>
  <c r="M79" i="1" s="1"/>
  <c r="O79" i="1" s="1"/>
  <c r="H496" i="1"/>
  <c r="K496" i="1" s="1"/>
  <c r="H460" i="1"/>
  <c r="K460" i="1" s="1"/>
  <c r="M460" i="1" s="1"/>
  <c r="O460" i="1" s="1"/>
  <c r="H76" i="1"/>
  <c r="K76" i="1" s="1"/>
  <c r="M76" i="1" s="1"/>
  <c r="O76" i="1" s="1"/>
  <c r="H505" i="1"/>
  <c r="K505" i="1" s="1"/>
  <c r="H515" i="1"/>
  <c r="K515" i="1" s="1"/>
  <c r="M515" i="1" s="1"/>
  <c r="O515" i="1" s="1"/>
  <c r="H394" i="1"/>
  <c r="K394" i="1" s="1"/>
  <c r="H8" i="1"/>
  <c r="K8" i="1" s="1"/>
  <c r="H562" i="1"/>
  <c r="H398" i="1"/>
  <c r="K398" i="1" s="1"/>
  <c r="H467" i="1"/>
  <c r="K467" i="1" s="1"/>
  <c r="H167" i="1"/>
  <c r="K167" i="1" s="1"/>
  <c r="H249" i="1"/>
  <c r="K249" i="1" s="1"/>
  <c r="H262" i="1"/>
  <c r="K262" i="1" s="1"/>
  <c r="H282" i="1"/>
  <c r="K282" i="1" s="1"/>
  <c r="H295" i="1"/>
  <c r="K295" i="1" s="1"/>
  <c r="H439" i="1"/>
  <c r="K439" i="1" s="1"/>
  <c r="H536" i="1"/>
  <c r="K536" i="1" s="1"/>
  <c r="M536" i="1" s="1"/>
  <c r="O536" i="1" s="1"/>
  <c r="H326" i="1"/>
  <c r="K326" i="1" s="1"/>
  <c r="H130" i="1"/>
  <c r="K130" i="1" s="1"/>
  <c r="H384" i="1"/>
  <c r="K384" i="1" s="1"/>
  <c r="H471" i="1"/>
  <c r="K471" i="1" s="1"/>
  <c r="H508" i="1"/>
  <c r="K508" i="1" s="1"/>
  <c r="H464" i="1"/>
  <c r="K464" i="1" s="1"/>
  <c r="H412" i="1"/>
  <c r="K412" i="1" s="1"/>
  <c r="H354" i="1"/>
  <c r="K354" i="1" s="1"/>
  <c r="H235" i="1"/>
  <c r="K235" i="1" s="1"/>
  <c r="M235" i="1" s="1"/>
  <c r="O235" i="1" s="1"/>
  <c r="H451" i="1"/>
  <c r="K451" i="1" s="1"/>
  <c r="M451" i="1" s="1"/>
  <c r="O451" i="1" s="1"/>
  <c r="H161" i="1"/>
  <c r="K161" i="1" s="1"/>
  <c r="M161" i="1" s="1"/>
  <c r="O161" i="1" s="1"/>
  <c r="H510" i="1"/>
  <c r="K510" i="1" s="1"/>
  <c r="H395" i="1"/>
  <c r="K395" i="1" s="1"/>
  <c r="H414" i="1"/>
  <c r="K414" i="1" s="1"/>
  <c r="H27" i="1"/>
  <c r="K27" i="1" s="1"/>
  <c r="H212" i="1"/>
  <c r="K212" i="1" s="1"/>
  <c r="H232" i="1"/>
  <c r="K232" i="1" s="1"/>
  <c r="H319" i="1"/>
  <c r="K319" i="1" s="1"/>
  <c r="H306" i="1"/>
  <c r="K306" i="1" s="1"/>
  <c r="H251" i="1"/>
  <c r="K251" i="1" s="1"/>
  <c r="H371" i="1"/>
  <c r="K371" i="1" s="1"/>
  <c r="H559" i="1"/>
  <c r="K559" i="1" s="1"/>
  <c r="M559" i="1" s="1"/>
  <c r="O559" i="1" s="1"/>
  <c r="H424" i="1"/>
  <c r="K424" i="1" s="1"/>
  <c r="H475" i="1"/>
  <c r="K475" i="1" s="1"/>
  <c r="H40" i="1"/>
  <c r="K40" i="1" s="1"/>
  <c r="M40" i="1" s="1"/>
  <c r="O40" i="1" s="1"/>
  <c r="H87" i="1"/>
  <c r="K87" i="1" s="1"/>
  <c r="H119" i="1"/>
  <c r="K119" i="1" s="1"/>
  <c r="H23" i="1"/>
  <c r="K23" i="1" s="1"/>
  <c r="M23" i="1" s="1"/>
  <c r="O23" i="1" s="1"/>
  <c r="H25" i="1"/>
  <c r="K25" i="1" s="1"/>
  <c r="M25" i="1" s="1"/>
  <c r="O25" i="1" s="1"/>
  <c r="H81" i="1"/>
  <c r="K81" i="1" s="1"/>
  <c r="M81" i="1" s="1"/>
  <c r="O81" i="1" s="1"/>
  <c r="H174" i="1"/>
  <c r="K174" i="1" s="1"/>
  <c r="M174" i="1" s="1"/>
  <c r="O174" i="1" s="1"/>
  <c r="H182" i="1"/>
  <c r="K182" i="1" s="1"/>
  <c r="H486" i="1"/>
  <c r="K486" i="1" s="1"/>
  <c r="H325" i="1"/>
  <c r="K325" i="1" s="1"/>
  <c r="H509" i="1"/>
  <c r="K509" i="1" s="1"/>
  <c r="H313" i="1"/>
  <c r="K313" i="1" s="1"/>
  <c r="M313" i="1" s="1"/>
  <c r="O313" i="1" s="1"/>
  <c r="H162" i="1"/>
  <c r="K162" i="1" s="1"/>
  <c r="H374" i="1"/>
  <c r="K374" i="1" s="1"/>
  <c r="H420" i="1"/>
  <c r="K420" i="1" s="1"/>
  <c r="H416" i="1"/>
  <c r="K416" i="1" s="1"/>
  <c r="H565" i="1"/>
  <c r="H77" i="1"/>
  <c r="K77" i="1" s="1"/>
  <c r="H86" i="1"/>
  <c r="K86" i="1" s="1"/>
  <c r="H105" i="1"/>
  <c r="K105" i="1" s="1"/>
  <c r="H139" i="1"/>
  <c r="K139" i="1" s="1"/>
  <c r="H155" i="1"/>
  <c r="K155" i="1" s="1"/>
  <c r="H214" i="1"/>
  <c r="K214" i="1" s="1"/>
  <c r="H234" i="1"/>
  <c r="K234" i="1" s="1"/>
  <c r="H264" i="1"/>
  <c r="K264" i="1" s="1"/>
  <c r="H310" i="1"/>
  <c r="K310" i="1" s="1"/>
  <c r="H343" i="1"/>
  <c r="K343" i="1" s="1"/>
  <c r="H397" i="1"/>
  <c r="K397" i="1" s="1"/>
  <c r="H296" i="1"/>
  <c r="K296" i="1" s="1"/>
  <c r="H208" i="1"/>
  <c r="K208" i="1" s="1"/>
  <c r="H168" i="1"/>
  <c r="K168" i="1" s="1"/>
  <c r="H391" i="1"/>
  <c r="K391" i="1" s="1"/>
  <c r="H404" i="1"/>
  <c r="K404" i="1" s="1"/>
  <c r="H233" i="1"/>
  <c r="K233" i="1" s="1"/>
  <c r="H58" i="1"/>
  <c r="K58" i="1" s="1"/>
  <c r="M58" i="1" s="1"/>
  <c r="O58" i="1" s="1"/>
  <c r="H49" i="1"/>
  <c r="K49" i="1" s="1"/>
  <c r="M49" i="1" s="1"/>
  <c r="O49" i="1" s="1"/>
  <c r="H441" i="1"/>
  <c r="K441" i="1" s="1"/>
  <c r="H533" i="1"/>
  <c r="K533" i="1" s="1"/>
  <c r="M533" i="1" s="1"/>
  <c r="O533" i="1" s="1"/>
  <c r="H110" i="1"/>
  <c r="K110" i="1" s="1"/>
  <c r="H550" i="1"/>
  <c r="K550" i="1" s="1"/>
  <c r="M550" i="1" s="1"/>
  <c r="O550" i="1" s="1"/>
  <c r="H22" i="1"/>
  <c r="K22" i="1" s="1"/>
  <c r="M22" i="1" s="1"/>
  <c r="O22" i="1" s="1"/>
  <c r="H380" i="1"/>
  <c r="K380" i="1" s="1"/>
  <c r="H571" i="1"/>
  <c r="K571" i="1" s="1"/>
  <c r="H95" i="1"/>
  <c r="K95" i="1" s="1"/>
  <c r="H116" i="1"/>
  <c r="K116" i="1" s="1"/>
  <c r="M116" i="1" s="1"/>
  <c r="O116" i="1" s="1"/>
  <c r="H6" i="1"/>
  <c r="K6" i="1" s="1"/>
  <c r="M6" i="1" s="1"/>
  <c r="O6" i="1" s="1"/>
  <c r="H469" i="1"/>
  <c r="K469" i="1" s="1"/>
  <c r="H558" i="1"/>
  <c r="K558" i="1" s="1"/>
  <c r="M558" i="1" s="1"/>
  <c r="O558" i="1" s="1"/>
  <c r="H405" i="1"/>
  <c r="K405" i="1" s="1"/>
  <c r="H492" i="1"/>
  <c r="K492" i="1" s="1"/>
  <c r="H487" i="1"/>
  <c r="K487" i="1" s="1"/>
  <c r="H455" i="1"/>
  <c r="K455" i="1" s="1"/>
  <c r="H213" i="1"/>
  <c r="K213" i="1" s="1"/>
  <c r="H181" i="1"/>
  <c r="K181" i="1" s="1"/>
  <c r="H230" i="1"/>
  <c r="K230" i="1" s="1"/>
  <c r="H260" i="1"/>
  <c r="K260" i="1" s="1"/>
  <c r="H281" i="1"/>
  <c r="K281" i="1" s="1"/>
  <c r="H523" i="1"/>
  <c r="K523" i="1" s="1"/>
  <c r="M523" i="1" s="1"/>
  <c r="O523" i="1" s="1"/>
  <c r="H54" i="1"/>
  <c r="K54" i="1" s="1"/>
  <c r="H288" i="1"/>
  <c r="K288" i="1" s="1"/>
  <c r="H15" i="1"/>
  <c r="K15" i="1" s="1"/>
  <c r="M15" i="1" s="1"/>
  <c r="O15" i="1" s="1"/>
  <c r="H442" i="1"/>
  <c r="K442" i="1" s="1"/>
  <c r="H359" i="1"/>
  <c r="K359" i="1" s="1"/>
  <c r="H377" i="1"/>
  <c r="K377" i="1" s="1"/>
  <c r="H474" i="1"/>
  <c r="K474" i="1" s="1"/>
  <c r="H138" i="1"/>
  <c r="K138" i="1" s="1"/>
  <c r="H366" i="1"/>
  <c r="K366" i="1" s="1"/>
  <c r="H57" i="1"/>
  <c r="K57" i="1" s="1"/>
  <c r="M57" i="1" s="1"/>
  <c r="O57" i="1" s="1"/>
  <c r="H283" i="1"/>
  <c r="K283" i="1" s="1"/>
  <c r="M283" i="1" s="1"/>
  <c r="O283" i="1" s="1"/>
  <c r="H552" i="1"/>
  <c r="K552" i="1" s="1"/>
  <c r="M552" i="1" s="1"/>
  <c r="O552" i="1" s="1"/>
  <c r="H456" i="1"/>
  <c r="K456" i="1" s="1"/>
  <c r="H502" i="1"/>
  <c r="K502" i="1" s="1"/>
  <c r="M502" i="1" s="1"/>
  <c r="O502" i="1" s="1"/>
  <c r="H483" i="1"/>
  <c r="K483" i="1" s="1"/>
  <c r="H443" i="1"/>
  <c r="K443" i="1" s="1"/>
  <c r="H131" i="1"/>
  <c r="K131" i="1" s="1"/>
  <c r="H555" i="1"/>
  <c r="K555" i="1" s="1"/>
  <c r="M555" i="1" s="1"/>
  <c r="O555" i="1" s="1"/>
  <c r="H547" i="1"/>
  <c r="K547" i="1" s="1"/>
  <c r="H134" i="1"/>
  <c r="K134" i="1" s="1"/>
  <c r="H195" i="1"/>
  <c r="K195" i="1" s="1"/>
  <c r="H341" i="1"/>
  <c r="K341" i="1" s="1"/>
  <c r="H444" i="1"/>
  <c r="K444" i="1" s="1"/>
  <c r="H88" i="1"/>
  <c r="K88" i="1" s="1"/>
  <c r="M88" i="1" s="1"/>
  <c r="O88" i="1" s="1"/>
  <c r="H29" i="1"/>
  <c r="K29" i="1" s="1"/>
  <c r="M29" i="1" s="1"/>
  <c r="O29" i="1" s="1"/>
  <c r="H436" i="1"/>
  <c r="K436" i="1" s="1"/>
  <c r="H346" i="1"/>
  <c r="K346" i="1" s="1"/>
  <c r="H435" i="1"/>
  <c r="K435" i="1" s="1"/>
  <c r="H143" i="1"/>
  <c r="K143" i="1" s="1"/>
  <c r="M143" i="1" s="1"/>
  <c r="O143" i="1" s="1"/>
  <c r="H28" i="1"/>
  <c r="K28" i="1" s="1"/>
  <c r="M28" i="1" s="1"/>
  <c r="O28" i="1" s="1"/>
  <c r="H61" i="1"/>
  <c r="K61" i="1" s="1"/>
  <c r="M61" i="1" s="1"/>
  <c r="O61" i="1" s="1"/>
  <c r="H419" i="1"/>
  <c r="K419" i="1" s="1"/>
  <c r="M419" i="1" s="1"/>
  <c r="O419" i="1" s="1"/>
  <c r="H393" i="1"/>
  <c r="K393" i="1" s="1"/>
  <c r="H275" i="1"/>
  <c r="K275" i="1" s="1"/>
  <c r="H287" i="1"/>
  <c r="K287" i="1" s="1"/>
  <c r="H68" i="1"/>
  <c r="K68" i="1" s="1"/>
  <c r="H574" i="1"/>
  <c r="K574" i="1" s="1"/>
  <c r="H489" i="1"/>
  <c r="K489" i="1" s="1"/>
  <c r="H198" i="1"/>
  <c r="K198" i="1" s="1"/>
  <c r="H226" i="1"/>
  <c r="K226" i="1" s="1"/>
  <c r="H445" i="1"/>
  <c r="K445" i="1" s="1"/>
  <c r="H511" i="1"/>
  <c r="K511" i="1" s="1"/>
  <c r="M511" i="1" s="1"/>
  <c r="O511" i="1" s="1"/>
  <c r="H293" i="1"/>
  <c r="K293" i="1" s="1"/>
  <c r="H375" i="1"/>
  <c r="K375" i="1" s="1"/>
  <c r="M375" i="1" s="1"/>
  <c r="O375" i="1" s="1"/>
  <c r="H69" i="1"/>
  <c r="K69" i="1" s="1"/>
  <c r="M69" i="1" s="1"/>
  <c r="O69" i="1" s="1"/>
  <c r="H71" i="1"/>
  <c r="K71" i="1" s="1"/>
  <c r="M71" i="1" s="1"/>
  <c r="O71" i="1" s="1"/>
  <c r="H320" i="1"/>
  <c r="K320" i="1" s="1"/>
  <c r="H165" i="1"/>
  <c r="K165" i="1" s="1"/>
  <c r="H120" i="1"/>
  <c r="K120" i="1" s="1"/>
  <c r="H18" i="1"/>
  <c r="K18" i="1" s="1"/>
  <c r="M18" i="1" s="1"/>
  <c r="O18" i="1" s="1"/>
  <c r="H448" i="1"/>
  <c r="K448" i="1" s="1"/>
  <c r="H541" i="1"/>
  <c r="K541" i="1" s="1"/>
  <c r="M541" i="1" s="1"/>
  <c r="O541" i="1" s="1"/>
  <c r="H342" i="1"/>
  <c r="K342" i="1" s="1"/>
  <c r="H270" i="1"/>
  <c r="K270" i="1" s="1"/>
  <c r="H185" i="1"/>
  <c r="K185" i="1" s="1"/>
  <c r="H386" i="1"/>
  <c r="K386" i="1" s="1"/>
  <c r="H503" i="1"/>
  <c r="K503" i="1" s="1"/>
  <c r="H478" i="1"/>
  <c r="K478" i="1" s="1"/>
  <c r="H512" i="1"/>
  <c r="K512" i="1" s="1"/>
  <c r="M512" i="1" s="1"/>
  <c r="O512" i="1" s="1"/>
  <c r="H53" i="1"/>
  <c r="K53" i="1" s="1"/>
  <c r="M53" i="1" s="1"/>
  <c r="O53" i="1" s="1"/>
  <c r="H408" i="1"/>
  <c r="K408" i="1" s="1"/>
  <c r="H468" i="1"/>
  <c r="K468" i="1" s="1"/>
  <c r="H348" i="1"/>
  <c r="K348" i="1" s="1"/>
  <c r="M348" i="1" s="1"/>
  <c r="O348" i="1" s="1"/>
  <c r="H202" i="1"/>
  <c r="K202" i="1" s="1"/>
  <c r="H41" i="1"/>
  <c r="K41" i="1" s="1"/>
  <c r="M41" i="1" s="1"/>
  <c r="O41" i="1" s="1"/>
  <c r="H32" i="1"/>
  <c r="K32" i="1" s="1"/>
  <c r="M32" i="1" s="1"/>
  <c r="O32" i="1" s="1"/>
  <c r="H55" i="1"/>
  <c r="K55" i="1" s="1"/>
  <c r="M55" i="1" s="1"/>
  <c r="O55" i="1" s="1"/>
  <c r="H427" i="1"/>
  <c r="K427" i="1" s="1"/>
  <c r="M427" i="1" s="1"/>
  <c r="O427" i="1" s="1"/>
  <c r="H50" i="1"/>
  <c r="K50" i="1" s="1"/>
  <c r="M50" i="1" s="1"/>
  <c r="O50" i="1" s="1"/>
  <c r="H381" i="1"/>
  <c r="K381" i="1" s="1"/>
  <c r="H252" i="1"/>
  <c r="K252" i="1" s="1"/>
  <c r="H209" i="1"/>
  <c r="K209" i="1" s="1"/>
  <c r="M209" i="1" s="1"/>
  <c r="O209" i="1" s="1"/>
  <c r="H215" i="1"/>
  <c r="K215" i="1" s="1"/>
  <c r="H159" i="1"/>
  <c r="K159" i="1" s="1"/>
  <c r="H39" i="1"/>
  <c r="K39" i="1" s="1"/>
  <c r="M39" i="1" s="1"/>
  <c r="O39" i="1" s="1"/>
  <c r="H476" i="1"/>
  <c r="K476" i="1" s="1"/>
  <c r="H30" i="1"/>
  <c r="K30" i="1" s="1"/>
  <c r="M30" i="1" s="1"/>
  <c r="O30" i="1" s="1"/>
  <c r="H514" i="1"/>
  <c r="K514" i="1" s="1"/>
  <c r="M514" i="1" s="1"/>
  <c r="O514" i="1" s="1"/>
  <c r="H379" i="1"/>
  <c r="K379" i="1" s="1"/>
  <c r="H290" i="1"/>
  <c r="K290" i="1" s="1"/>
  <c r="H449" i="1"/>
  <c r="K449" i="1" s="1"/>
  <c r="H44" i="1"/>
  <c r="K44" i="1" s="1"/>
  <c r="M44" i="1" s="1"/>
  <c r="O44" i="1" s="1"/>
  <c r="H438" i="1"/>
  <c r="K438" i="1" s="1"/>
  <c r="H361" i="1"/>
  <c r="K361" i="1" s="1"/>
  <c r="H561" i="1"/>
  <c r="K561" i="1" s="1"/>
  <c r="H176" i="1"/>
  <c r="K176" i="1" s="1"/>
  <c r="H402" i="1"/>
  <c r="K402" i="1" s="1"/>
  <c r="H265" i="1"/>
  <c r="K265" i="1" s="1"/>
  <c r="H51" i="1"/>
  <c r="K51" i="1" s="1"/>
  <c r="H355" i="1"/>
  <c r="K355" i="1" s="1"/>
  <c r="H197" i="1"/>
  <c r="K197" i="1" s="1"/>
  <c r="M197" i="1" s="1"/>
  <c r="O197" i="1" s="1"/>
  <c r="K305" i="1" l="1"/>
  <c r="M305" i="1" s="1"/>
  <c r="O305" i="1" s="1"/>
  <c r="K440" i="1"/>
  <c r="M440" i="1" s="1"/>
  <c r="O440" i="1" s="1"/>
  <c r="M176" i="1"/>
  <c r="O176" i="1" s="1"/>
  <c r="M232" i="1"/>
  <c r="O232" i="1" s="1"/>
  <c r="M467" i="1"/>
  <c r="O467" i="1" s="1"/>
  <c r="M142" i="1"/>
  <c r="O142" i="1" s="1"/>
  <c r="M314" i="1"/>
  <c r="O314" i="1" s="1"/>
  <c r="M344" i="1"/>
  <c r="O344" i="1" s="1"/>
  <c r="M294" i="1"/>
  <c r="O294" i="1" s="1"/>
  <c r="M123" i="1"/>
  <c r="O123" i="1" s="1"/>
  <c r="M561" i="1"/>
  <c r="O561" i="1" s="1"/>
  <c r="M195" i="1"/>
  <c r="O195" i="1" s="1"/>
  <c r="M456" i="1"/>
  <c r="O456" i="1" s="1"/>
  <c r="M359" i="1"/>
  <c r="O359" i="1" s="1"/>
  <c r="M230" i="1"/>
  <c r="O230" i="1" s="1"/>
  <c r="M391" i="1"/>
  <c r="O391" i="1" s="1"/>
  <c r="M234" i="1"/>
  <c r="O234" i="1" s="1"/>
  <c r="M416" i="1"/>
  <c r="O416" i="1" s="1"/>
  <c r="M182" i="1"/>
  <c r="O182" i="1" s="1"/>
  <c r="M475" i="1"/>
  <c r="O475" i="1" s="1"/>
  <c r="M212" i="1"/>
  <c r="O212" i="1" s="1"/>
  <c r="M354" i="1"/>
  <c r="O354" i="1" s="1"/>
  <c r="M398" i="1"/>
  <c r="O398" i="1" s="1"/>
  <c r="M496" i="1"/>
  <c r="O496" i="1" s="1"/>
  <c r="M291" i="1"/>
  <c r="O291" i="1" s="1"/>
  <c r="M315" i="1"/>
  <c r="O315" i="1" s="1"/>
  <c r="M178" i="1"/>
  <c r="O178" i="1" s="1"/>
  <c r="M12" i="1"/>
  <c r="O12" i="1" s="1"/>
  <c r="M172" i="1"/>
  <c r="O172" i="1" s="1"/>
  <c r="M122" i="1"/>
  <c r="O122" i="1" s="1"/>
  <c r="M279" i="1"/>
  <c r="O279" i="1" s="1"/>
  <c r="M432" i="1"/>
  <c r="O432" i="1" s="1"/>
  <c r="M316" i="1"/>
  <c r="O316" i="1" s="1"/>
  <c r="M129" i="1"/>
  <c r="O129" i="1" s="1"/>
  <c r="M493" i="1"/>
  <c r="O493" i="1" s="1"/>
  <c r="M52" i="1"/>
  <c r="O52" i="1" s="1"/>
  <c r="M177" i="1"/>
  <c r="O177" i="1" s="1"/>
  <c r="M144" i="1"/>
  <c r="O144" i="1" s="1"/>
  <c r="M216" i="1"/>
  <c r="O216" i="1" s="1"/>
  <c r="M90" i="1"/>
  <c r="O90" i="1" s="1"/>
  <c r="M222" i="1"/>
  <c r="O222" i="1" s="1"/>
  <c r="M383" i="1"/>
  <c r="O383" i="1" s="1"/>
  <c r="M318" i="1"/>
  <c r="O318" i="1" s="1"/>
  <c r="M274" i="1"/>
  <c r="O274" i="1" s="1"/>
  <c r="M150" i="1"/>
  <c r="O150" i="1" s="1"/>
  <c r="M396" i="1"/>
  <c r="O396" i="1" s="1"/>
  <c r="M370" i="1"/>
  <c r="O370" i="1" s="1"/>
  <c r="M158" i="1"/>
  <c r="O158" i="1" s="1"/>
  <c r="M171" i="1"/>
  <c r="O171" i="1" s="1"/>
  <c r="M392" i="1"/>
  <c r="O392" i="1" s="1"/>
  <c r="M381" i="1"/>
  <c r="O381" i="1" s="1"/>
  <c r="M489" i="1"/>
  <c r="O489" i="1" s="1"/>
  <c r="M260" i="1"/>
  <c r="O260" i="1" s="1"/>
  <c r="M264" i="1"/>
  <c r="O264" i="1" s="1"/>
  <c r="M326" i="1"/>
  <c r="O326" i="1" s="1"/>
  <c r="M323" i="1"/>
  <c r="O323" i="1" s="1"/>
  <c r="M501" i="1"/>
  <c r="O501" i="1" s="1"/>
  <c r="M99" i="1"/>
  <c r="O99" i="1" s="1"/>
  <c r="M180" i="1"/>
  <c r="O180" i="1" s="1"/>
  <c r="M189" i="1"/>
  <c r="O189" i="1" s="1"/>
  <c r="M199" i="1"/>
  <c r="O199" i="1" s="1"/>
  <c r="M407" i="1"/>
  <c r="O407" i="1" s="1"/>
  <c r="M435" i="1"/>
  <c r="O435" i="1" s="1"/>
  <c r="M409" i="1"/>
  <c r="O409" i="1" s="1"/>
  <c r="M136" i="1"/>
  <c r="O136" i="1" s="1"/>
  <c r="M269" i="1"/>
  <c r="O269" i="1" s="1"/>
  <c r="M480" i="1"/>
  <c r="O480" i="1" s="1"/>
  <c r="M225" i="1"/>
  <c r="O225" i="1" s="1"/>
  <c r="M101" i="1"/>
  <c r="O101" i="1" s="1"/>
  <c r="M188" i="1"/>
  <c r="O188" i="1" s="1"/>
  <c r="M389" i="1"/>
  <c r="O389" i="1" s="1"/>
  <c r="M113" i="1"/>
  <c r="O113" i="1" s="1"/>
  <c r="M334" i="1"/>
  <c r="O334" i="1" s="1"/>
  <c r="M298" i="1"/>
  <c r="O298" i="1" s="1"/>
  <c r="M266" i="1"/>
  <c r="O266" i="1" s="1"/>
  <c r="M240" i="1"/>
  <c r="O240" i="1" s="1"/>
  <c r="M186" i="1"/>
  <c r="O186" i="1" s="1"/>
  <c r="M140" i="1"/>
  <c r="O140" i="1" s="1"/>
  <c r="M126" i="1"/>
  <c r="O126" i="1" s="1"/>
  <c r="M121" i="1"/>
  <c r="O121" i="1" s="1"/>
  <c r="M498" i="1"/>
  <c r="O498" i="1" s="1"/>
  <c r="M572" i="1"/>
  <c r="O572" i="1" s="1"/>
  <c r="M360" i="1"/>
  <c r="O360" i="1" s="1"/>
  <c r="M423" i="1"/>
  <c r="O423" i="1" s="1"/>
  <c r="M308" i="1"/>
  <c r="O308" i="1" s="1"/>
  <c r="M270" i="1"/>
  <c r="O270" i="1" s="1"/>
  <c r="M341" i="1"/>
  <c r="O341" i="1" s="1"/>
  <c r="M405" i="1"/>
  <c r="O405" i="1" s="1"/>
  <c r="M486" i="1"/>
  <c r="O486" i="1" s="1"/>
  <c r="M206" i="1"/>
  <c r="O206" i="1" s="1"/>
  <c r="M491" i="1"/>
  <c r="O491" i="1" s="1"/>
  <c r="M364" i="1"/>
  <c r="O364" i="1" s="1"/>
  <c r="M118" i="1"/>
  <c r="O118" i="1" s="1"/>
  <c r="M94" i="1"/>
  <c r="O94" i="1" s="1"/>
  <c r="M335" i="1"/>
  <c r="O335" i="1" s="1"/>
  <c r="M285" i="1"/>
  <c r="O285" i="1" s="1"/>
  <c r="M369" i="1"/>
  <c r="O369" i="1" s="1"/>
  <c r="M372" i="1"/>
  <c r="O372" i="1" s="1"/>
  <c r="M476" i="1"/>
  <c r="O476" i="1" s="1"/>
  <c r="M442" i="1"/>
  <c r="O442" i="1" s="1"/>
  <c r="M469" i="1"/>
  <c r="O469" i="1" s="1"/>
  <c r="M168" i="1"/>
  <c r="O168" i="1" s="1"/>
  <c r="M420" i="1"/>
  <c r="O420" i="1" s="1"/>
  <c r="M424" i="1"/>
  <c r="O424" i="1" s="1"/>
  <c r="M439" i="1"/>
  <c r="O439" i="1" s="1"/>
  <c r="M363" i="1"/>
  <c r="O363" i="1" s="1"/>
  <c r="M302" i="1"/>
  <c r="O302" i="1" s="1"/>
  <c r="M573" i="1"/>
  <c r="O573" i="1" s="1"/>
  <c r="M358" i="1"/>
  <c r="O358" i="1" s="1"/>
  <c r="M91" i="1"/>
  <c r="O91" i="1" s="1"/>
  <c r="M438" i="1"/>
  <c r="O438" i="1" s="1"/>
  <c r="M213" i="1"/>
  <c r="O213" i="1" s="1"/>
  <c r="M151" i="1"/>
  <c r="O151" i="1" s="1"/>
  <c r="M192" i="1"/>
  <c r="O192" i="1" s="1"/>
  <c r="M38" i="1"/>
  <c r="O38" i="1" s="1"/>
  <c r="M431" i="1"/>
  <c r="O431" i="1" s="1"/>
  <c r="M479" i="1"/>
  <c r="O479" i="1" s="1"/>
  <c r="M311" i="1"/>
  <c r="O311" i="1" s="1"/>
  <c r="M89" i="1"/>
  <c r="O89" i="1" s="1"/>
  <c r="M276" i="1"/>
  <c r="O276" i="1" s="1"/>
  <c r="M410" i="1"/>
  <c r="O410" i="1" s="1"/>
  <c r="M284" i="1"/>
  <c r="O284" i="1" s="1"/>
  <c r="M200" i="1"/>
  <c r="O200" i="1" s="1"/>
  <c r="M499" i="1"/>
  <c r="O499" i="1" s="1"/>
  <c r="M351" i="1"/>
  <c r="O351" i="1" s="1"/>
  <c r="M317" i="1"/>
  <c r="O317" i="1" s="1"/>
  <c r="M307" i="1"/>
  <c r="O307" i="1" s="1"/>
  <c r="M273" i="1"/>
  <c r="O273" i="1" s="1"/>
  <c r="M223" i="1"/>
  <c r="O223" i="1" s="1"/>
  <c r="M149" i="1"/>
  <c r="O149" i="1" s="1"/>
  <c r="M98" i="1"/>
  <c r="O98" i="1" s="1"/>
  <c r="M217" i="1"/>
  <c r="O217" i="1" s="1"/>
  <c r="M241" i="1"/>
  <c r="O241" i="1" s="1"/>
  <c r="M247" i="1"/>
  <c r="O247" i="1" s="1"/>
  <c r="M102" i="1"/>
  <c r="O102" i="1" s="1"/>
  <c r="M228" i="1"/>
  <c r="O228" i="1" s="1"/>
  <c r="M482" i="1"/>
  <c r="O482" i="1" s="1"/>
  <c r="M401" i="1"/>
  <c r="O401" i="1" s="1"/>
  <c r="M463" i="1"/>
  <c r="O463" i="1" s="1"/>
  <c r="M481" i="1"/>
  <c r="O481" i="1" s="1"/>
  <c r="M227" i="1"/>
  <c r="O227" i="1" s="1"/>
  <c r="M187" i="1"/>
  <c r="O187" i="1" s="1"/>
  <c r="M422" i="1"/>
  <c r="O422" i="1" s="1"/>
  <c r="M134" i="1"/>
  <c r="O134" i="1" s="1"/>
  <c r="M181" i="1"/>
  <c r="O181" i="1" s="1"/>
  <c r="M110" i="1"/>
  <c r="O110" i="1" s="1"/>
  <c r="M214" i="1"/>
  <c r="O214" i="1" s="1"/>
  <c r="M412" i="1"/>
  <c r="O412" i="1" s="1"/>
  <c r="M163" i="1"/>
  <c r="O163" i="1" s="1"/>
  <c r="M166" i="1"/>
  <c r="O166" i="1" s="1"/>
  <c r="M239" i="1"/>
  <c r="O239" i="1" s="1"/>
  <c r="M448" i="1"/>
  <c r="O448" i="1" s="1"/>
  <c r="M293" i="1"/>
  <c r="O293" i="1" s="1"/>
  <c r="M287" i="1"/>
  <c r="O287" i="1" s="1"/>
  <c r="M346" i="1"/>
  <c r="O346" i="1" s="1"/>
  <c r="M208" i="1"/>
  <c r="O208" i="1" s="1"/>
  <c r="M155" i="1"/>
  <c r="O155" i="1" s="1"/>
  <c r="M374" i="1"/>
  <c r="O374" i="1" s="1"/>
  <c r="M414" i="1"/>
  <c r="O414" i="1" s="1"/>
  <c r="M464" i="1"/>
  <c r="O464" i="1" s="1"/>
  <c r="M295" i="1"/>
  <c r="O295" i="1" s="1"/>
  <c r="M278" i="1"/>
  <c r="O278" i="1" s="1"/>
  <c r="M145" i="1"/>
  <c r="O145" i="1" s="1"/>
  <c r="M388" i="1"/>
  <c r="O388" i="1" s="1"/>
  <c r="M403" i="1"/>
  <c r="O403" i="1" s="1"/>
  <c r="M207" i="1"/>
  <c r="O207" i="1" s="1"/>
  <c r="M355" i="1"/>
  <c r="O355" i="1" s="1"/>
  <c r="M159" i="1"/>
  <c r="O159" i="1" s="1"/>
  <c r="M478" i="1"/>
  <c r="O478" i="1" s="1"/>
  <c r="M275" i="1"/>
  <c r="O275" i="1" s="1"/>
  <c r="M436" i="1"/>
  <c r="O436" i="1" s="1"/>
  <c r="M288" i="1"/>
  <c r="O288" i="1" s="1"/>
  <c r="M455" i="1"/>
  <c r="O455" i="1" s="1"/>
  <c r="M441" i="1"/>
  <c r="O441" i="1" s="1"/>
  <c r="M296" i="1"/>
  <c r="O296" i="1" s="1"/>
  <c r="M139" i="1"/>
  <c r="O139" i="1" s="1"/>
  <c r="M162" i="1"/>
  <c r="O162" i="1" s="1"/>
  <c r="M371" i="1"/>
  <c r="O371" i="1" s="1"/>
  <c r="M395" i="1"/>
  <c r="O395" i="1" s="1"/>
  <c r="M508" i="1"/>
  <c r="O508" i="1" s="1"/>
  <c r="M282" i="1"/>
  <c r="O282" i="1" s="1"/>
  <c r="M394" i="1"/>
  <c r="O394" i="1" s="1"/>
  <c r="M399" i="1"/>
  <c r="O399" i="1" s="1"/>
  <c r="M453" i="1"/>
  <c r="O453" i="1" s="1"/>
  <c r="M268" i="1"/>
  <c r="O268" i="1" s="1"/>
  <c r="M127" i="1"/>
  <c r="O127" i="1" s="1"/>
  <c r="M108" i="1"/>
  <c r="O108" i="1" s="1"/>
  <c r="M428" i="1"/>
  <c r="O428" i="1" s="1"/>
  <c r="M164" i="1"/>
  <c r="O164" i="1" s="1"/>
  <c r="M350" i="1"/>
  <c r="O350" i="1" s="1"/>
  <c r="M367" i="1"/>
  <c r="O367" i="1" s="1"/>
  <c r="M324" i="1"/>
  <c r="O324" i="1" s="1"/>
  <c r="M413" i="1"/>
  <c r="O413" i="1" s="1"/>
  <c r="M437" i="1"/>
  <c r="O437" i="1" s="1"/>
  <c r="M458" i="1"/>
  <c r="O458" i="1" s="1"/>
  <c r="M263" i="1"/>
  <c r="O263" i="1" s="1"/>
  <c r="M224" i="1"/>
  <c r="O224" i="1" s="1"/>
  <c r="M135" i="1"/>
  <c r="O135" i="1" s="1"/>
  <c r="M415" i="1"/>
  <c r="O415" i="1" s="1"/>
  <c r="M331" i="1"/>
  <c r="O331" i="1" s="1"/>
  <c r="M297" i="1"/>
  <c r="O297" i="1" s="1"/>
  <c r="M289" i="1"/>
  <c r="O289" i="1" s="1"/>
  <c r="M254" i="1"/>
  <c r="O254" i="1" s="1"/>
  <c r="M231" i="1"/>
  <c r="O231" i="1" s="1"/>
  <c r="M204" i="1"/>
  <c r="O204" i="1" s="1"/>
  <c r="M184" i="1"/>
  <c r="O184" i="1" s="1"/>
  <c r="M175" i="1"/>
  <c r="O175" i="1" s="1"/>
  <c r="M125" i="1"/>
  <c r="O125" i="1" s="1"/>
  <c r="M352" i="1"/>
  <c r="O352" i="1" s="1"/>
  <c r="M406" i="1"/>
  <c r="O406" i="1" s="1"/>
  <c r="M368" i="1"/>
  <c r="O368" i="1" s="1"/>
  <c r="M382" i="1"/>
  <c r="O382" i="1" s="1"/>
  <c r="M466" i="1"/>
  <c r="O466" i="1" s="1"/>
  <c r="M447" i="1"/>
  <c r="O447" i="1" s="1"/>
  <c r="M332" i="1"/>
  <c r="O332" i="1" s="1"/>
  <c r="M457" i="1"/>
  <c r="O457" i="1" s="1"/>
  <c r="M105" i="1"/>
  <c r="O105" i="1" s="1"/>
  <c r="M429" i="1"/>
  <c r="O429" i="1" s="1"/>
  <c r="M157" i="1"/>
  <c r="O157" i="1" s="1"/>
  <c r="M417" i="1"/>
  <c r="O417" i="1" s="1"/>
  <c r="M146" i="1"/>
  <c r="O146" i="1" s="1"/>
  <c r="M465" i="1"/>
  <c r="O465" i="1" s="1"/>
  <c r="M569" i="1"/>
  <c r="O569" i="1" s="1"/>
  <c r="M333" i="1"/>
  <c r="O333" i="1" s="1"/>
  <c r="M490" i="1"/>
  <c r="O490" i="1" s="1"/>
  <c r="M160" i="1"/>
  <c r="O160" i="1" s="1"/>
  <c r="M205" i="1"/>
  <c r="O205" i="1" s="1"/>
  <c r="M337" i="1"/>
  <c r="O337" i="1" s="1"/>
  <c r="M356" i="1"/>
  <c r="O356" i="1" s="1"/>
  <c r="M450" i="1"/>
  <c r="O450" i="1" s="1"/>
  <c r="M290" i="1"/>
  <c r="O290" i="1" s="1"/>
  <c r="M202" i="1"/>
  <c r="O202" i="1" s="1"/>
  <c r="M386" i="1"/>
  <c r="O386" i="1" s="1"/>
  <c r="M165" i="1"/>
  <c r="O165" i="1" s="1"/>
  <c r="M226" i="1"/>
  <c r="O226" i="1" s="1"/>
  <c r="M443" i="1"/>
  <c r="O443" i="1" s="1"/>
  <c r="M138" i="1"/>
  <c r="O138" i="1" s="1"/>
  <c r="M492" i="1"/>
  <c r="O492" i="1" s="1"/>
  <c r="M343" i="1"/>
  <c r="O343" i="1" s="1"/>
  <c r="M86" i="1"/>
  <c r="O86" i="1" s="1"/>
  <c r="M509" i="1"/>
  <c r="O509" i="1" s="1"/>
  <c r="M119" i="1"/>
  <c r="O119" i="1" s="1"/>
  <c r="M306" i="1"/>
  <c r="O306" i="1" s="1"/>
  <c r="M384" i="1"/>
  <c r="O384" i="1" s="1"/>
  <c r="M249" i="1"/>
  <c r="O249" i="1" s="1"/>
  <c r="M505" i="1"/>
  <c r="O505" i="1" s="1"/>
  <c r="M193" i="1"/>
  <c r="O193" i="1" s="1"/>
  <c r="M347" i="1"/>
  <c r="O347" i="1" s="1"/>
  <c r="M238" i="1"/>
  <c r="O238" i="1" s="1"/>
  <c r="M92" i="1"/>
  <c r="O92" i="1" s="1"/>
  <c r="M115" i="1"/>
  <c r="O115" i="1" s="1"/>
  <c r="M362" i="1"/>
  <c r="O362" i="1" s="1"/>
  <c r="M461" i="1"/>
  <c r="O461" i="1" s="1"/>
  <c r="M96" i="1"/>
  <c r="O96" i="1" s="1"/>
  <c r="M357" i="1"/>
  <c r="O357" i="1" s="1"/>
  <c r="M426" i="1"/>
  <c r="O426" i="1" s="1"/>
  <c r="M349" i="1"/>
  <c r="O349" i="1" s="1"/>
  <c r="M472" i="1"/>
  <c r="O472" i="1" s="1"/>
  <c r="M258" i="1"/>
  <c r="O258" i="1" s="1"/>
  <c r="M107" i="1"/>
  <c r="O107" i="1" s="1"/>
  <c r="M500" i="1"/>
  <c r="O500" i="1" s="1"/>
  <c r="M280" i="1"/>
  <c r="O280" i="1" s="1"/>
  <c r="M495" i="1"/>
  <c r="O495" i="1" s="1"/>
  <c r="M109" i="1"/>
  <c r="O109" i="1" s="1"/>
  <c r="M312" i="1"/>
  <c r="O312" i="1" s="1"/>
  <c r="M103" i="1"/>
  <c r="O103" i="1" s="1"/>
  <c r="M286" i="1"/>
  <c r="O286" i="1" s="1"/>
  <c r="M253" i="1"/>
  <c r="O253" i="1" s="1"/>
  <c r="M237" i="1"/>
  <c r="O237" i="1" s="1"/>
  <c r="M221" i="1"/>
  <c r="O221" i="1" s="1"/>
  <c r="M203" i="1"/>
  <c r="O203" i="1" s="1"/>
  <c r="M183" i="1"/>
  <c r="O183" i="1" s="1"/>
  <c r="M170" i="1"/>
  <c r="O170" i="1" s="1"/>
  <c r="M124" i="1"/>
  <c r="O124" i="1" s="1"/>
  <c r="M45" i="1"/>
  <c r="O45" i="1" s="1"/>
  <c r="M563" i="1"/>
  <c r="O563" i="1" s="1"/>
  <c r="M400" i="1"/>
  <c r="O400" i="1" s="1"/>
  <c r="M473" i="1"/>
  <c r="O473" i="1" s="1"/>
  <c r="M141" i="1"/>
  <c r="O141" i="1" s="1"/>
  <c r="M128" i="1"/>
  <c r="O128" i="1" s="1"/>
  <c r="M377" i="1"/>
  <c r="O377" i="1" s="1"/>
  <c r="M404" i="1"/>
  <c r="O404" i="1" s="1"/>
  <c r="M156" i="1"/>
  <c r="O156" i="1" s="1"/>
  <c r="M250" i="1"/>
  <c r="O250" i="1" s="1"/>
  <c r="M303" i="1"/>
  <c r="O303" i="1" s="1"/>
  <c r="M104" i="1"/>
  <c r="O104" i="1" s="1"/>
  <c r="M340" i="1"/>
  <c r="O340" i="1" s="1"/>
  <c r="M299" i="1"/>
  <c r="O299" i="1" s="1"/>
  <c r="M236" i="1"/>
  <c r="O236" i="1" s="1"/>
  <c r="M408" i="1"/>
  <c r="O408" i="1" s="1"/>
  <c r="M342" i="1"/>
  <c r="O342" i="1" s="1"/>
  <c r="M361" i="1"/>
  <c r="O361" i="1" s="1"/>
  <c r="M51" i="1"/>
  <c r="O51" i="1" s="1"/>
  <c r="M449" i="1"/>
  <c r="O449" i="1" s="1"/>
  <c r="M215" i="1"/>
  <c r="O215" i="1" s="1"/>
  <c r="M503" i="1"/>
  <c r="O503" i="1" s="1"/>
  <c r="M120" i="1"/>
  <c r="O120" i="1" s="1"/>
  <c r="M445" i="1"/>
  <c r="O445" i="1" s="1"/>
  <c r="M393" i="1"/>
  <c r="O393" i="1" s="1"/>
  <c r="M131" i="1"/>
  <c r="O131" i="1" s="1"/>
  <c r="M366" i="1"/>
  <c r="O366" i="1" s="1"/>
  <c r="M54" i="1"/>
  <c r="O54" i="1" s="1"/>
  <c r="M487" i="1"/>
  <c r="O487" i="1" s="1"/>
  <c r="M95" i="1"/>
  <c r="O95" i="1" s="1"/>
  <c r="M397" i="1"/>
  <c r="O397" i="1" s="1"/>
  <c r="M251" i="1"/>
  <c r="O251" i="1" s="1"/>
  <c r="M510" i="1"/>
  <c r="O510" i="1" s="1"/>
  <c r="M471" i="1"/>
  <c r="O471" i="1" s="1"/>
  <c r="M262" i="1"/>
  <c r="O262" i="1" s="1"/>
  <c r="M220" i="1"/>
  <c r="O220" i="1" s="1"/>
  <c r="M245" i="1"/>
  <c r="O245" i="1" s="1"/>
  <c r="M418" i="1"/>
  <c r="O418" i="1" s="1"/>
  <c r="M257" i="1"/>
  <c r="O257" i="1" s="1"/>
  <c r="M117" i="1"/>
  <c r="O117" i="1" s="1"/>
  <c r="M484" i="1"/>
  <c r="O484" i="1" s="1"/>
  <c r="M411" i="1"/>
  <c r="O411" i="1" s="1"/>
  <c r="M430" i="1"/>
  <c r="O430" i="1" s="1"/>
  <c r="M292" i="1"/>
  <c r="O292" i="1" s="1"/>
  <c r="M322" i="1"/>
  <c r="O322" i="1" s="1"/>
  <c r="M459" i="1"/>
  <c r="O459" i="1" s="1"/>
  <c r="M321" i="1"/>
  <c r="O321" i="1" s="1"/>
  <c r="M271" i="1"/>
  <c r="O271" i="1" s="1"/>
  <c r="M147" i="1"/>
  <c r="O147" i="1" s="1"/>
  <c r="M97" i="1"/>
  <c r="O97" i="1" s="1"/>
  <c r="M504" i="1"/>
  <c r="O504" i="1" s="1"/>
  <c r="M169" i="1"/>
  <c r="O169" i="1" s="1"/>
  <c r="M477" i="1"/>
  <c r="O477" i="1" s="1"/>
  <c r="M506" i="1"/>
  <c r="O506" i="1" s="1"/>
  <c r="M265" i="1"/>
  <c r="O265" i="1" s="1"/>
  <c r="M402" i="1"/>
  <c r="O402" i="1" s="1"/>
  <c r="M379" i="1"/>
  <c r="O379" i="1" s="1"/>
  <c r="M252" i="1"/>
  <c r="O252" i="1" s="1"/>
  <c r="M185" i="1"/>
  <c r="O185" i="1" s="1"/>
  <c r="M320" i="1"/>
  <c r="O320" i="1" s="1"/>
  <c r="M198" i="1"/>
  <c r="O198" i="1" s="1"/>
  <c r="M444" i="1"/>
  <c r="O444" i="1" s="1"/>
  <c r="M483" i="1"/>
  <c r="O483" i="1" s="1"/>
  <c r="M474" i="1"/>
  <c r="O474" i="1" s="1"/>
  <c r="M281" i="1"/>
  <c r="O281" i="1" s="1"/>
  <c r="M380" i="1"/>
  <c r="O380" i="1" s="1"/>
  <c r="M233" i="1"/>
  <c r="O233" i="1" s="1"/>
  <c r="M310" i="1"/>
  <c r="O310" i="1" s="1"/>
  <c r="M325" i="1"/>
  <c r="O325" i="1" s="1"/>
  <c r="M87" i="1"/>
  <c r="O87" i="1" s="1"/>
  <c r="M319" i="1"/>
  <c r="O319" i="1" s="1"/>
  <c r="M130" i="1"/>
  <c r="O130" i="1" s="1"/>
  <c r="M167" i="1"/>
  <c r="O167" i="1" s="1"/>
  <c r="M570" i="1"/>
  <c r="O570" i="1" s="1"/>
  <c r="M336" i="1"/>
  <c r="O336" i="1" s="1"/>
  <c r="M218" i="1"/>
  <c r="O218" i="1" s="1"/>
  <c r="M14" i="1"/>
  <c r="O14" i="1" s="1"/>
  <c r="M244" i="1"/>
  <c r="O244" i="1" s="1"/>
  <c r="M373" i="1"/>
  <c r="O373" i="1" s="1"/>
  <c r="M339" i="1"/>
  <c r="O339" i="1" s="1"/>
  <c r="M454" i="1"/>
  <c r="O454" i="1" s="1"/>
  <c r="M191" i="1"/>
  <c r="O191" i="1" s="1"/>
  <c r="M219" i="1"/>
  <c r="O219" i="1" s="1"/>
  <c r="M133" i="1"/>
  <c r="O133" i="1" s="1"/>
  <c r="M229" i="1"/>
  <c r="O229" i="1" s="1"/>
  <c r="M243" i="1"/>
  <c r="O243" i="1" s="1"/>
  <c r="M277" i="1"/>
  <c r="O277" i="1" s="1"/>
  <c r="M256" i="1"/>
  <c r="O256" i="1" s="1"/>
  <c r="M259" i="1"/>
  <c r="O259" i="1" s="1"/>
  <c r="M353" i="1"/>
  <c r="O353" i="1" s="1"/>
  <c r="M309" i="1"/>
  <c r="O309" i="1" s="1"/>
  <c r="M329" i="1"/>
  <c r="O329" i="1" s="1"/>
  <c r="M345" i="1"/>
  <c r="O345" i="1" s="1"/>
  <c r="M327" i="1"/>
  <c r="O327" i="1" s="1"/>
  <c r="M211" i="1"/>
  <c r="O211" i="1" s="1"/>
  <c r="M507" i="1"/>
  <c r="O507" i="1" s="1"/>
  <c r="M7" i="1"/>
  <c r="O7" i="1" s="1"/>
  <c r="M425" i="1"/>
  <c r="O425" i="1" s="1"/>
  <c r="M421" i="1"/>
  <c r="O421" i="1" s="1"/>
  <c r="M365" i="1"/>
  <c r="O365" i="1" s="1"/>
  <c r="M242" i="1"/>
  <c r="O242" i="1" s="1"/>
  <c r="M390" i="1"/>
  <c r="O390" i="1" s="1"/>
  <c r="M494" i="1"/>
  <c r="O494" i="1" s="1"/>
  <c r="M446" i="1"/>
  <c r="O446" i="1" s="1"/>
  <c r="M468" i="1"/>
  <c r="O468" i="1" s="1"/>
  <c r="M470" i="1"/>
  <c r="O470" i="1" s="1"/>
  <c r="M4" i="1"/>
  <c r="O4" i="1" s="1"/>
  <c r="M66" i="1"/>
  <c r="O66" i="1" s="1"/>
  <c r="M565" i="1"/>
  <c r="O565" i="1" s="1"/>
  <c r="M574" i="1"/>
  <c r="O574" i="1" s="1"/>
  <c r="M78" i="1"/>
  <c r="O78" i="1" s="1"/>
  <c r="M5" i="1"/>
  <c r="O5" i="1" s="1"/>
  <c r="K111" i="1"/>
  <c r="M566" i="1"/>
  <c r="O566" i="1" s="1"/>
  <c r="M27" i="1"/>
  <c r="O27" i="1" s="1"/>
  <c r="M8" i="1"/>
  <c r="O8" i="1" s="1"/>
  <c r="M65" i="1"/>
  <c r="O65" i="1" s="1"/>
  <c r="M82" i="1"/>
  <c r="O82" i="1" s="1"/>
  <c r="K34" i="1"/>
  <c r="M77" i="1"/>
  <c r="O77" i="1" s="1"/>
  <c r="K562" i="1"/>
  <c r="M547" i="1"/>
  <c r="O547" i="1" s="1"/>
  <c r="M248" i="1"/>
  <c r="O248" i="1" s="1"/>
  <c r="M575" i="1"/>
  <c r="O575" i="1" s="1"/>
  <c r="M571" i="1"/>
  <c r="O571" i="1" s="1"/>
  <c r="M68" i="1"/>
  <c r="O68" i="1" s="1"/>
  <c r="M2" i="1"/>
  <c r="O2" i="1" s="1"/>
  <c r="M10" i="1"/>
  <c r="O10" i="1" s="1"/>
  <c r="M378" i="1"/>
  <c r="O378" i="1" s="1"/>
  <c r="M562" i="1" l="1"/>
  <c r="O562" i="1" s="1"/>
  <c r="M34" i="1"/>
  <c r="O34" i="1" s="1"/>
  <c r="M111" i="1"/>
  <c r="O1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Baron</author>
  </authors>
  <commentList>
    <comment ref="G1" authorId="0" shapeId="0" xr:uid="{A900FA1E-1DB6-47AD-8B66-D12D8B35B19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24 meses desde Fecha último pago</t>
        </r>
      </text>
    </comment>
    <comment ref="H1" authorId="0" shapeId="0" xr:uid="{A359B4C5-EBC5-4BE8-85CE-05B45677DF34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 años desde Fecha Siniestro</t>
        </r>
      </text>
    </comment>
    <comment ref="K1" authorId="0" shapeId="0" xr:uid="{23D061E2-8E91-4A85-92C1-DAF80175928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no han pasado 24 meses entre fecha siniestro y el inicio pandemia, entonces sumar a prescripcio1 la cantidad de dias entre fecha de inico de pandemia y fecha de fin de pandemia. / Si ya pasaron 24 meses, entonces prescripcion 2 es igual a prescripcion 1. </t>
        </r>
      </text>
    </comment>
    <comment ref="M1" authorId="0" shapeId="0" xr:uid="{A45F4F16-80B1-470D-A0A6-6BE847A07822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la fecha de prescripcion 2 es anterior  a la fecha de conciliación, entonces prescripcion 3 es igual a prescripcion 2  / si es posterior o igual a la fecha de conciliación, entonces a prescripción 2 le debo sumar 90 dias.</t>
        </r>
      </text>
    </comment>
    <comment ref="O1" authorId="0" shapeId="0" xr:uid="{D4E4634F-8B1A-4188-92A1-AEF70464D267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Si: Si prescripción 3 es posterior a Fecha Presentación de la Demanda (N)
No: Si fecha prescripción 3 es anterior O IGUAL a Fecha Presentación de la demanda</t>
        </r>
      </text>
    </comment>
    <comment ref="P1" authorId="0" shapeId="0" xr:uid="{19D976C3-5835-43DD-ABFF-165EA85A73A3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Si: Si Fecha siniestro (G) es anterior O IGUAL a la columna (N)
No: Si fecha siniestro es posterior al 9 de noviembre de 2023</t>
        </r>
      </text>
    </comment>
  </commentList>
</comments>
</file>

<file path=xl/sharedStrings.xml><?xml version="1.0" encoding="utf-8"?>
<sst xmlns="http://schemas.openxmlformats.org/spreadsheetml/2006/main" count="602" uniqueCount="597">
  <si>
    <t>N°</t>
  </si>
  <si>
    <t>Póliza</t>
  </si>
  <si>
    <t>Acuerdo de pago</t>
  </si>
  <si>
    <t>Cédula</t>
  </si>
  <si>
    <t>Valor del saldo insoluto</t>
  </si>
  <si>
    <t xml:space="preserve">Fecha último pago </t>
  </si>
  <si>
    <t>Fecha siniestro</t>
  </si>
  <si>
    <t>Prescripción 1</t>
  </si>
  <si>
    <t>Fecha inicio pandemia</t>
  </si>
  <si>
    <t>Fecha fin pandemia</t>
  </si>
  <si>
    <t>Prescripción 2</t>
  </si>
  <si>
    <t>Solicitud Conciliación</t>
  </si>
  <si>
    <t>Prescripción 3</t>
  </si>
  <si>
    <t>Fecha presentación de la demanda</t>
  </si>
  <si>
    <t>PRESCRIPCIÓN SI/NO</t>
  </si>
  <si>
    <t>SINIESTRO SI/NO</t>
  </si>
  <si>
    <t>PÓLIZA N°</t>
  </si>
  <si>
    <t>ACUERDO DE PAGO</t>
  </si>
  <si>
    <t>NOMBRE</t>
  </si>
  <si>
    <t>HENRY ALVAREZ CASTRO</t>
  </si>
  <si>
    <t>REYES CETINA RICARDO ALEXIS</t>
  </si>
  <si>
    <t>ABRIL TACHACK WILMAR JAVIER</t>
  </si>
  <si>
    <r>
      <t>PAVA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OLARTE JOSE DOMINGO</t>
    </r>
  </si>
  <si>
    <r>
      <t>BRICENO RUEDA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CARLOS</t>
    </r>
  </si>
  <si>
    <r>
      <t>CARRENO SANTA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JOHN EDUARDO</t>
    </r>
  </si>
  <si>
    <t>CRUZ VARGAS JAVIER ALONSO</t>
  </si>
  <si>
    <r>
      <t>OCHOA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ABAD DE JESUS</t>
    </r>
  </si>
  <si>
    <t>CARDONA SANCHEZ BERNARDO</t>
  </si>
  <si>
    <t>RODRIGUEZ ECHEVERRY JORGE ORLANDO</t>
  </si>
  <si>
    <t>OSCAR GIOVANNI CRUZ AVILA</t>
  </si>
  <si>
    <t>BECERRA ZULUAGA WALTER ARMANDO</t>
  </si>
  <si>
    <t>GALEANO CORDOBA RICARDO</t>
  </si>
  <si>
    <t>CASTAÑEDA PEÑALOZA JOSE MARCELINO</t>
  </si>
  <si>
    <t>PULIDO SALGADO JUAN PABLO</t>
  </si>
  <si>
    <t>AMAZO MARTINEZ ALEXANDER</t>
  </si>
  <si>
    <t>RASGO RAMIREZ RONY XAVIER</t>
  </si>
  <si>
    <t>QUEVEDO VALENZUELA DIEGO FERNANDO</t>
  </si>
  <si>
    <t>RAUL ACOSTA ORTEGA</t>
  </si>
  <si>
    <t>SALAZAR ESPINOSA SERGIO ANDRES</t>
  </si>
  <si>
    <r>
      <t>OSCAR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IVAN QUINTERO CARDONA</t>
    </r>
  </si>
  <si>
    <t>RAUL CASTELLANOS RICAURTE</t>
  </si>
  <si>
    <r>
      <t>YULY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PAOLA SANDOVAL AVILA</t>
    </r>
  </si>
  <si>
    <t>RINCON MARTINEZ EDGAR ALBERTO</t>
  </si>
  <si>
    <t>YEPEZ  PARRA DAVINSON</t>
  </si>
  <si>
    <t>GODOY QUIÑONES ANDRES MAURICIO</t>
  </si>
  <si>
    <t>CLAUDIA LILIANA MALAVER ALVAREZ</t>
  </si>
  <si>
    <t>YEYSON HERNEY ROZO FORERO</t>
  </si>
  <si>
    <r>
      <t>BENITZ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SAN MARTIN AICARDO ANTONIO</t>
    </r>
  </si>
  <si>
    <t>GERZON RICARDO ALBA BOGOTA</t>
  </si>
  <si>
    <t>JHULIANA PAOLA RAMIREZ RODRIGUEZ</t>
  </si>
  <si>
    <t>CAROLINA BERNAL MORALES</t>
  </si>
  <si>
    <t>JOHAN ALEXIS ZAMBRANO BOHORQUEZ</t>
  </si>
  <si>
    <r>
      <t>DARVIS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 JESUS VASCO BEDOYA</t>
    </r>
  </si>
  <si>
    <t>JOHN STEVEEN GUTIERREZ VARGAS</t>
  </si>
  <si>
    <t>ADRIANA MUÑOZ MEDINA</t>
  </si>
  <si>
    <t>SERGIO RICARDO RUIZ SOTELO</t>
  </si>
  <si>
    <t>MIGUEL ANGEL MARTINEZ SILVA</t>
  </si>
  <si>
    <t>FABIAN LEONARDO VALDERRAMA SANDOVAL</t>
  </si>
  <si>
    <t>MIGUEL ANGEL MONROY DIAZ</t>
  </si>
  <si>
    <t>JONATHAN ALEXANDER CARDOZO AVILA</t>
  </si>
  <si>
    <t>FREDY HUMBERTO GAITAN PINEROS</t>
  </si>
  <si>
    <t>MARIA TERESA CHANGUENDO CERQUERA</t>
  </si>
  <si>
    <t>GLORIA NELLY PACHON RAMIREZ</t>
  </si>
  <si>
    <t>JHONATTAN ALEJANDRO DIAZ QUINTERO</t>
  </si>
  <si>
    <t>JAIVER  YESID GARZON GONZALEZ</t>
  </si>
  <si>
    <t>PEREZ VALERO ANDRES RICARDO</t>
  </si>
  <si>
    <t>BARRERA DUSSAN ANDRES MAURICIO</t>
  </si>
  <si>
    <t>RAMIREZ MUNOZ ELIANA MARITZA</t>
  </si>
  <si>
    <t>DIEGO ALEJANDRO REYES GALEANO</t>
  </si>
  <si>
    <t>EDGAR ANTONIO FAGUA GAITAN</t>
  </si>
  <si>
    <t>JOHN BAYRON LOPEZ RODRIGUEZ</t>
  </si>
  <si>
    <t>LUIS FERNANDO GARCES BENITES</t>
  </si>
  <si>
    <t>GUSTAVO ADOLFO ALARCON CARDONA</t>
  </si>
  <si>
    <t>WILLAN FERNANDO GARCIA REYES</t>
  </si>
  <si>
    <t>ANTAWNE JAMIR RODRIGUEZ MESA</t>
  </si>
  <si>
    <r>
      <t>CARDENAS CANO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CARLOS</t>
    </r>
  </si>
  <si>
    <t>VALENZUELA CORREA CARLOS EDUARDO</t>
  </si>
  <si>
    <r>
      <t>ARIAS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AMAYA JOSE GREGORIO</t>
    </r>
  </si>
  <si>
    <t>LONDOÑO RONDON JOSE FERNEY</t>
  </si>
  <si>
    <t>ROZO BOHORQUEZ JOSE JULIAN</t>
  </si>
  <si>
    <t>GARCIA GOMEZ JUAN MAURICIO</t>
  </si>
  <si>
    <t>ARENAS FABRE JOSE</t>
  </si>
  <si>
    <t>CRUZ MARTINEZ FRANCISCO JAVIER</t>
  </si>
  <si>
    <t>GOMEZ GONZALEZ HENRY FERNANDO</t>
  </si>
  <si>
    <t>ORJUELA CORTES HERNANDO</t>
  </si>
  <si>
    <t>ZAMORA RODRIGUEZ YIMY</t>
  </si>
  <si>
    <t>GRAJALES MORENO JOHN HENRY</t>
  </si>
  <si>
    <t>RODRIGUEZ SAMUEL EDUARDO</t>
  </si>
  <si>
    <t>HERNANDEZ GALINDO PEDRO ALONSO</t>
  </si>
  <si>
    <t>DAZA MORENO FREDDY ALBERTO</t>
  </si>
  <si>
    <t>DIAZ CABALLERO WILLIAM</t>
  </si>
  <si>
    <t>ESTRELLA CAMARGO JAN</t>
  </si>
  <si>
    <r>
      <t>CASTAÑEDA ABELLA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JOSE ANTONIO</t>
    </r>
  </si>
  <si>
    <t>CASAS BERNAL LUIS KELLY</t>
  </si>
  <si>
    <t>BELTRAN CARDENAS LUIS CARLOS</t>
  </si>
  <si>
    <t>GARCIA CHACON JUAN PABLO</t>
  </si>
  <si>
    <t>REYES GARZON ROBINSON</t>
  </si>
  <si>
    <t>SANCHEZ TRUJILLO OSCAR ENRIQUE</t>
  </si>
  <si>
    <t>GARCIA FORERO  LUIS ESTEVAN</t>
  </si>
  <si>
    <r>
      <t>SILVA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OCHOA PEDRO JOSE</t>
    </r>
  </si>
  <si>
    <t>PEREIRA MONZON OSCAR MAURICIO</t>
  </si>
  <si>
    <t>OSPINA ZUÑIGA JUAN EFRAIN</t>
  </si>
  <si>
    <t>CORREDOR RODRIGUEZ WILBER ALBERTO</t>
  </si>
  <si>
    <t>DUARTE TARQUINO FRANKLIN SAMAEL</t>
  </si>
  <si>
    <t>RODRIGUEZ LEITON OMAR DAVID</t>
  </si>
  <si>
    <r>
      <t>SOSA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JOSE JAIME</t>
    </r>
  </si>
  <si>
    <t>ROJAS RINCON FREDDY ALBERTO</t>
  </si>
  <si>
    <t>MERCHAN AGUILERA WILSON</t>
  </si>
  <si>
    <t>SANCHEZ MANRIQUE ALEXANDER</t>
  </si>
  <si>
    <t>SANCHEZ RIVERA    JOHN GONZALO</t>
  </si>
  <si>
    <t>RODRIGUEZ BORJA YOHALDER EFREN</t>
  </si>
  <si>
    <t>GALLO IDARRAGA INOCENCIO</t>
  </si>
  <si>
    <t>RODRIGUEZ LEYTON ALEXANDER</t>
  </si>
  <si>
    <t>MARTINEZ RAMIREZ EDGAR ALEXANDER</t>
  </si>
  <si>
    <t>DELGADO GALVIS GERSON YOVANNY</t>
  </si>
  <si>
    <r>
      <t>ESTRADA RIVERA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JOSE IVAN</t>
    </r>
  </si>
  <si>
    <t>MURCIA MURCIA WILLIAM ALEXANDER</t>
  </si>
  <si>
    <t>MONTAÑO ESPINOSA JOHN ALEXANDER</t>
  </si>
  <si>
    <t>ANGEL TRUJILLO YESID MAURICIO</t>
  </si>
  <si>
    <t>SAMACA AGUILAR ADONAI</t>
  </si>
  <si>
    <t>ESPITIA HERNANDEZ WILLIAM ENRIQUE</t>
  </si>
  <si>
    <t>ARIAS OSORIO JORGE EFRAIN</t>
  </si>
  <si>
    <t>BOLIVAR SALAZAR OMAR</t>
  </si>
  <si>
    <t>DURAN BERNAL MARCO AURELIO</t>
  </si>
  <si>
    <t>GALVIS VASQUEZ JOHN JAIRO</t>
  </si>
  <si>
    <t>MARTINEZ ARIAS MILTON MAURICIO</t>
  </si>
  <si>
    <t>VELASQUEZ VELASQUEZ JOSE YESID</t>
  </si>
  <si>
    <t>MADROÑERO CARLOS ANDRES</t>
  </si>
  <si>
    <t>GAITAN LADINO JOSE MAURICIO</t>
  </si>
  <si>
    <t>SAENZ BRIÑEZ DARWIN ESNID</t>
  </si>
  <si>
    <t>PEREZ CARRILLO MAURICIO</t>
  </si>
  <si>
    <t>NOREÑA ACEVEDO ROESLY HOFFMAN</t>
  </si>
  <si>
    <t>SANCHEZ MANUEL ALEJANDRO</t>
  </si>
  <si>
    <t>LOPEZ VARGAS WILSON</t>
  </si>
  <si>
    <t>NEIRA CABALLERO CARLOS NORVER</t>
  </si>
  <si>
    <t>MEJIA    DURAN JUAN CARLOS</t>
  </si>
  <si>
    <t>CASTAÑEDA TRUJILLO EDISON</t>
  </si>
  <si>
    <t>MARTINEZ GONZALEZ OSCAR IVAN</t>
  </si>
  <si>
    <t>CARDENAS GARZON NELSON DANIEL</t>
  </si>
  <si>
    <t>SOLER SANCHEZ WILLIAM</t>
  </si>
  <si>
    <t>CUEVAS CAMACHO ELVIS EDUARDO</t>
  </si>
  <si>
    <t>HERNANDEZ BAQUERO GIOVANNI ALEJANDRO</t>
  </si>
  <si>
    <t>OROZCO ALBA OSCAR ARLEY</t>
  </si>
  <si>
    <t>FERNANDEZ CABANZO GUSTAVO ANDRES</t>
  </si>
  <si>
    <t>GUAYACAN VANEGAS JORGE ORLANDO</t>
  </si>
  <si>
    <t>DE LA CRUZ LADINO JOSE JULIAN</t>
  </si>
  <si>
    <t>ACEVEDO ROJAS WILFREDO</t>
  </si>
  <si>
    <r>
      <t>PAEZ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REYNA RAFAEL RICARDO</t>
    </r>
  </si>
  <si>
    <t>LOPEZ HERRERA CESAR AUGUSTO</t>
  </si>
  <si>
    <t>HERNANDEZ LOPEZ RICARDO</t>
  </si>
  <si>
    <t>DUARTE DUARTE WILLIAM ELIAS</t>
  </si>
  <si>
    <t>DAZA HURTADO EDUIN RODRIGO</t>
  </si>
  <si>
    <t>BERNAL CRUZ RICARDO ANDRES</t>
  </si>
  <si>
    <t>HUERTAS CONTRERAS WILLIAM ORLANDO</t>
  </si>
  <si>
    <t>BONILLA VILLEGAS FAYBER</t>
  </si>
  <si>
    <t>TALERO PULIDO FREDDY ALONSO</t>
  </si>
  <si>
    <t>VALBUENA MORALES JESUS OTONIEL</t>
  </si>
  <si>
    <t>PEDRAZA CORONEL JAIME EDUARDO</t>
  </si>
  <si>
    <r>
      <t>CARDONA PEÑA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JHON FREDY</t>
    </r>
  </si>
  <si>
    <t>CUERVO RODRIGUEZ HAROLD ANTONIO</t>
  </si>
  <si>
    <r>
      <t>RUIZ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PEREZ EDWIN LAUREANO</t>
    </r>
  </si>
  <si>
    <t>PEREZ PULIDO ENRIQUE</t>
  </si>
  <si>
    <t>CASTELLANOS GOMEZ ORLANDO</t>
  </si>
  <si>
    <t>CORREDOR SEGURA WILSON JAVIER</t>
  </si>
  <si>
    <t>CRUZ BELTRAN EDILBERTO</t>
  </si>
  <si>
    <t>TELLEZ ABREU STIVEN</t>
  </si>
  <si>
    <t>HERRERA CABALLERO HAROLD ANDRES</t>
  </si>
  <si>
    <t>CHAVES VARGAS JHONNATAN OMAR</t>
  </si>
  <si>
    <t>CASTAÑEDA LOPEZ WILMAR</t>
  </si>
  <si>
    <t>MANTILLA SALAZAR JAIME IVAN</t>
  </si>
  <si>
    <t>HERNANDEZ GONZALEZ WILLIAN ANDRES</t>
  </si>
  <si>
    <t>GALLO TORROLEDO OSCAR FERNANDO</t>
  </si>
  <si>
    <t>ALBARRACIN VALDERRAMA CARLOS FERNANDO</t>
  </si>
  <si>
    <t>GUTIERREZ WILCHES JOHN MAURICIO</t>
  </si>
  <si>
    <t>VELASQUEZ MURCIA JUAN CARLOS</t>
  </si>
  <si>
    <t>ROA  MURILLO MAURICIO ANDRES</t>
  </si>
  <si>
    <t>LOPEZ VALENCIA FABIO NELSON</t>
  </si>
  <si>
    <t>SIERRA RODRIGUEZ JOSE VICENTE</t>
  </si>
  <si>
    <t>RUBIANO TORRES CARLOS EDUARDO</t>
  </si>
  <si>
    <t>ESPITIA HURTADO CARLOS ANDRES</t>
  </si>
  <si>
    <t>GALINDO ESPITIA JOHN ALEJANDRO</t>
  </si>
  <si>
    <t>GARCIA VANEGAS JUAN CARLOS</t>
  </si>
  <si>
    <t>MARTINEZ CASTAÑEDA HECTOR JAVIER</t>
  </si>
  <si>
    <r>
      <t>CORTES OVALLE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LUIS ERNESTO</t>
    </r>
  </si>
  <si>
    <t>CAMARGO VALENCIA JHON JAROL</t>
  </si>
  <si>
    <t>ROBAYO ANZOLA JUAN CARLOS</t>
  </si>
  <si>
    <t>GARCIA    LEON EDUAR</t>
  </si>
  <si>
    <t>MARIN MARTINEZ VICTOR RAUL</t>
  </si>
  <si>
    <t>RIPE CARPETTA JASON DANIEL</t>
  </si>
  <si>
    <t>GONZALEZ RAMIREZ JUAN MANUEL</t>
  </si>
  <si>
    <r>
      <t>REYES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DAVID RICARDO</t>
    </r>
  </si>
  <si>
    <t>MARTINEZ ALEXIS</t>
  </si>
  <si>
    <r>
      <t>CASTILLO LOPEZ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JHON ENRIQUE</t>
    </r>
  </si>
  <si>
    <t>OSORIO VANEGAS LUIS ALVARO</t>
  </si>
  <si>
    <t>MARIN    YEPES JHON WILLIAM</t>
  </si>
  <si>
    <t>TOVAR RESTREPO CARLOS ANDRES</t>
  </si>
  <si>
    <t>MELO BERNAL CAMILO ADOLFO</t>
  </si>
  <si>
    <t>BERNAL FABIAN RICARDO</t>
  </si>
  <si>
    <t>ZAPATA RAMIREZ RAUL FERNANDO</t>
  </si>
  <si>
    <t>NAVARRO GORDILLO DIEGO JULIAN</t>
  </si>
  <si>
    <t>PULIDO MEDRANO DANIEL ORLANDO</t>
  </si>
  <si>
    <t>OLIVEROS LAVERDE ALEJANDRO</t>
  </si>
  <si>
    <t>AVILA GARZON LUIS ALEJANDRO</t>
  </si>
  <si>
    <t>LADINO MUÑOZ VICTOR MANUEL</t>
  </si>
  <si>
    <t>CANGREJO SAAVEDRA JULIAN ALEXANDER</t>
  </si>
  <si>
    <t>DIAZ ORJUELA ROGER JULIO</t>
  </si>
  <si>
    <t>PAEZ MARTINEZ EDWIN ALEXANDER</t>
  </si>
  <si>
    <r>
      <t>FERNANDEZ NEUTA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MAURICIO</t>
    </r>
  </si>
  <si>
    <t>LOPEZ PEDRAZA FABIO NELSON</t>
  </si>
  <si>
    <t>CALDERON JIMENEZ DIEGO ARMANDO</t>
  </si>
  <si>
    <t>RAMIREZ TORRES JESUS ALIRIO</t>
  </si>
  <si>
    <t>LEGUIZAMON POVEDA OSCAR ALEXANDER</t>
  </si>
  <si>
    <t>MENDIETA FARFAN  JOSE RAUL</t>
  </si>
  <si>
    <t>ORJUELA VALBUENA EDICSSON ENRIQUE</t>
  </si>
  <si>
    <r>
      <t>MENDEZ ACERO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GABRIEL</t>
    </r>
  </si>
  <si>
    <t>LOPEZ MIRANDA JOSE ISRAEL</t>
  </si>
  <si>
    <t>SANCHEZ PINEDA DELFIN</t>
  </si>
  <si>
    <r>
      <t>DIAZ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EDGAR PEDRO</t>
    </r>
  </si>
  <si>
    <t>GUARIN    AVILA PEDRO JULIO</t>
  </si>
  <si>
    <r>
      <t>RINCON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LUIS ALFONSO</t>
    </r>
  </si>
  <si>
    <t>MENDEZ CALDERON HENRY MAURICIO</t>
  </si>
  <si>
    <t>RIVEROS GUERRERO ALEJANDRO ENRIQUE</t>
  </si>
  <si>
    <t>ALDANA COLMENARES FRANCISCO EMILIO</t>
  </si>
  <si>
    <t>ESPITIA ORJUELA WILSON EDUARDO</t>
  </si>
  <si>
    <r>
      <t>PARRA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AYALA NESTOR ENRIQUE</t>
    </r>
  </si>
  <si>
    <t>ARIAS ESPINOSA CARLOS ALBERTO</t>
  </si>
  <si>
    <t>GONZALEZ CHOCONTA WILSON ENRIQUE</t>
  </si>
  <si>
    <t>LEON VALENZUELA NESTOR ALEXANDER</t>
  </si>
  <si>
    <t>GONZALEZ CHOCONTA GERMAN</t>
  </si>
  <si>
    <t>MARTINEZ ARIZA JAVIER</t>
  </si>
  <si>
    <t>BOSSA GORDO JAVIER ALFREDO</t>
  </si>
  <si>
    <r>
      <t>ARIAS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ARIAS JUAN FRANCISCO</t>
    </r>
  </si>
  <si>
    <t>FARFAN VILLARRAGA DIEGO FERNANDO</t>
  </si>
  <si>
    <t>LOPEZ AREVALO ALEJANDRO</t>
  </si>
  <si>
    <t>BOLIVAR MALDONADO JHON CARLOS</t>
  </si>
  <si>
    <t>ZAMORA RIVERA YERRI</t>
  </si>
  <si>
    <t>DE LOS RIOS PEREZ RONALD ANDRES</t>
  </si>
  <si>
    <r>
      <t>PARRA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JOYA HERNANDO DAVID</t>
    </r>
  </si>
  <si>
    <t>SIERRA RAMIREZ DANIEL MAURICIO</t>
  </si>
  <si>
    <t>BERNAL RODRIGUEZ ERICSON RICARDO</t>
  </si>
  <si>
    <t>RODRIGUEZ ESPINEL  LUIS EDUARDO</t>
  </si>
  <si>
    <t>RODRIGUEZ MONTENEGRO LUIS ALFONSO</t>
  </si>
  <si>
    <r>
      <t>DIAZ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RINCON JOSE ELIECER</t>
    </r>
  </si>
  <si>
    <t>AREVALO TORRES JEISSON FERNANDO</t>
  </si>
  <si>
    <t>ESPITIA HERNANDEZ BELTO ANEIDER</t>
  </si>
  <si>
    <t>SUAREZ BOHORQUEZ DIEGO FERNANDO</t>
  </si>
  <si>
    <r>
      <t>CASAS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ABRIL OSCAR FABIAN</t>
    </r>
  </si>
  <si>
    <t>RUIZ ALVAREZ DOMINGO</t>
  </si>
  <si>
    <t>BECERRA RAMIREZ JHON ALEXANDER</t>
  </si>
  <si>
    <t>HERNANDEZ ESPINOSA MANUEL FERNANDO</t>
  </si>
  <si>
    <r>
      <t>ARROYAVE PEREZ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JHON ALEXANDER</t>
    </r>
  </si>
  <si>
    <t>QUINTERO RINCON JOSE ARLEY</t>
  </si>
  <si>
    <t>CASTRO BENITEZ JOSE HERNANDO</t>
  </si>
  <si>
    <t>BUITRAGO HERNANDEZ ALVARO</t>
  </si>
  <si>
    <t>MORENO VELASQUEZ NELSON FABIAN</t>
  </si>
  <si>
    <t>SANTOFIMIO NIÑO MARCOS HEDIBERTO</t>
  </si>
  <si>
    <t>BARON GOMEZ GIOVANNI ALI</t>
  </si>
  <si>
    <t>VASQUEZ CARLOS ALBERTO</t>
  </si>
  <si>
    <r>
      <t>GUAYACAN PIRA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JHON JAIRO</t>
    </r>
  </si>
  <si>
    <t>BONILLA GARZON LIBARDO</t>
  </si>
  <si>
    <t>PACANCHIQUE VERGARA FREDY ALEXANDER</t>
  </si>
  <si>
    <t>DIAZ FAJARDO ANDRES FERNANDO</t>
  </si>
  <si>
    <t>NITOLA INFANTE ERIK ANDERSON</t>
  </si>
  <si>
    <t>DAZA RINCON SERGIO IVAN</t>
  </si>
  <si>
    <t>SUAREZ NIETO FABIAN ANDRES</t>
  </si>
  <si>
    <t>WALTEROS CAMPOS EFREN ORLANDO</t>
  </si>
  <si>
    <t>ROJAS BARRETO NESTOR HERNAN</t>
  </si>
  <si>
    <t>RODRIGUEZ CORTES JULIAN DARIO</t>
  </si>
  <si>
    <r>
      <t>ROA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PEÑA CAMILO ERNESTO</t>
    </r>
  </si>
  <si>
    <t>ACOSTA GOMEZ JHONNATHAN STID</t>
  </si>
  <si>
    <t>RIOS ALARCON FREDY</t>
  </si>
  <si>
    <t>RAMIREZ LIBERATO FREDDY FERNANDO</t>
  </si>
  <si>
    <t>RICARDO GOMEZ REGULO ALFONSO</t>
  </si>
  <si>
    <t>AREVALO JORGE ARMANDO</t>
  </si>
  <si>
    <t>COMBARIZA MONTAÑA BEYER FILEMON</t>
  </si>
  <si>
    <t>BERNAL MONTEALEGRE JUAN CARLOS</t>
  </si>
  <si>
    <t>GONZALEZ GONZALEZ WILLIAM HUMBERTO</t>
  </si>
  <si>
    <t>ROMERO CUELLAR DIEGO MAURICIO</t>
  </si>
  <si>
    <r>
      <t>CRUZ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PARRA LEONARDO</t>
    </r>
  </si>
  <si>
    <t>GOMEZ ROPAIN VICTOR ALFONSO</t>
  </si>
  <si>
    <t>GONZALEZ SANDOVAL LUIS EMILIO</t>
  </si>
  <si>
    <t>CABALLERO DAZA YOBANIS ENRIQUE</t>
  </si>
  <si>
    <r>
      <t>POLO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JAIMES DARIO JESUS</t>
    </r>
  </si>
  <si>
    <t>ROMERO ORTIZ VIDAL HERNANDO</t>
  </si>
  <si>
    <t>NEIRA TORRES SEGUNDO HIPOLITO</t>
  </si>
  <si>
    <t>CUBIDES CASTILLO JAIRO ARLEY</t>
  </si>
  <si>
    <t>ARGUELLO FIERRO EDGAR ARNULFO</t>
  </si>
  <si>
    <r>
      <t>REY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LEZAMA CARLOS HUMBERTO</t>
    </r>
  </si>
  <si>
    <t>PASTRANA URDA RODRIGO MANUEL</t>
  </si>
  <si>
    <t>GODOY PALACIO  LUIS GUILLERMO</t>
  </si>
  <si>
    <r>
      <t>GUTIERREZ YARA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JOSE FERNEY</t>
    </r>
  </si>
  <si>
    <t>HERNANDEZ MUÑOZ MARIO GERLEY</t>
  </si>
  <si>
    <r>
      <t>CRUZ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ARMANDO</t>
    </r>
  </si>
  <si>
    <t>LOZANO MONTESINO ELIECER LUIS</t>
  </si>
  <si>
    <t>SOACHE CAPERA JOSE JOAQUIN</t>
  </si>
  <si>
    <t>DOMINGUEZ TABARES OSCAR FAVIAN</t>
  </si>
  <si>
    <t>TREJOS FRANCO ANDRES MAURICIO</t>
  </si>
  <si>
    <t>GOMEZ SUAREZ OSCAR YESID</t>
  </si>
  <si>
    <t>MARTINEZ BUENO HECTOR SAMUEL</t>
  </si>
  <si>
    <t>ARISTIZABAL GARCIA CRISTIAN CAMILO</t>
  </si>
  <si>
    <t>MORALES ALAGUNA CRISTIAN CAMILO</t>
  </si>
  <si>
    <t>ACUÑA ALEJO EDUAN CAMILO</t>
  </si>
  <si>
    <t>PEREZ MORENO HAROLD STEVEN</t>
  </si>
  <si>
    <t>RODRIGUEZ ECHEVERRIA RICARDO</t>
  </si>
  <si>
    <t>GUTIERREZ OSSA JONATAN STIVEN</t>
  </si>
  <si>
    <r>
      <t>CASTILLO PEREZ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CARLOS</t>
    </r>
  </si>
  <si>
    <r>
      <t>BORDA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SILVA DILAN ALEXANDER</t>
    </r>
  </si>
  <si>
    <t>ESPITIA MATEUS RAFAEL RICARDO</t>
  </si>
  <si>
    <t>AVILA ROMERO MARLON STEVEN</t>
  </si>
  <si>
    <t>JURADO PINZOM NICOLAS DAVID</t>
  </si>
  <si>
    <t>OSORIO DIAZA JAVIER</t>
  </si>
  <si>
    <t>ROMAN RINCON JEFFERSON</t>
  </si>
  <si>
    <t>RODRIGUEZ GUTIERREZ FREDY DAVID</t>
  </si>
  <si>
    <t>GAMBOA GUACHETA JULIAN CAMILO</t>
  </si>
  <si>
    <r>
      <t>BELTRAN DIANA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JIMMY ALEXANDER</t>
    </r>
  </si>
  <si>
    <t>REYES MENDEZ MICHAEL ANDRES</t>
  </si>
  <si>
    <t>MENDOZA PORRAS OSCAR ALBERTO</t>
  </si>
  <si>
    <r>
      <t>GUTIERREZ ROBLES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LUIS EDUARDO</t>
    </r>
  </si>
  <si>
    <r>
      <t>CARDENAS DIAZ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JOHN JAIRO</t>
    </r>
  </si>
  <si>
    <t>LUCUMI PEDRAZA JOHN ALEXANDER</t>
  </si>
  <si>
    <t>PINEDA ACEVEDO DANIEL FRANCISCO</t>
  </si>
  <si>
    <t>RINCON VILLADIEGO JHON EDISSON</t>
  </si>
  <si>
    <t>RODRIGUEZ TABACO FREDDY LEANDRO</t>
  </si>
  <si>
    <r>
      <t>LOZANO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IVAN DAVID</t>
    </r>
  </si>
  <si>
    <t>PALACIOS SOTTO MICHAEL BLADIMIR</t>
  </si>
  <si>
    <t>HERNANDEZ VARGAS RICARDO HERNAN</t>
  </si>
  <si>
    <r>
      <t>CASTELLANOS DIAZ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YESID ALEXANDER</t>
    </r>
  </si>
  <si>
    <t>HENAO ACEVEDO DEYNER</t>
  </si>
  <si>
    <t>PAZ CIFUENTES JORGE ANDRES</t>
  </si>
  <si>
    <r>
      <t>LOZANO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EDGAR CAMILO</t>
    </r>
  </si>
  <si>
    <t>SALAMANCA BURGOS BRAYAM STEVEN</t>
  </si>
  <si>
    <t>AMADO CAICEDO MILTON</t>
  </si>
  <si>
    <t>DURAN CARDENAS JOHNATHAN</t>
  </si>
  <si>
    <t>CASTRO HERRERA BRAYAN GIOVANNY</t>
  </si>
  <si>
    <t>PARRA BARACALDO JHONATAN</t>
  </si>
  <si>
    <t>PEREZ SAMBONI JHONNY ALEXANDER</t>
  </si>
  <si>
    <t>MELAN MORENO MIGUEL ANDRES</t>
  </si>
  <si>
    <t>MAHECHA VERGARA HEISEMBERG SMYTH</t>
  </si>
  <si>
    <t>PILIDO BRIÑEZ DANIEL ARTURO</t>
  </si>
  <si>
    <t>VELASQUEZ MARTINEZ HILDER EMILIO</t>
  </si>
  <si>
    <t>RODRIGUEZ LIZARAZO LUIS STEVEN</t>
  </si>
  <si>
    <t>MONSALVE BARRETO ANDRES SEBASTIAN</t>
  </si>
  <si>
    <t>HERRERA PALACIO SEBASTIAN DANIEL</t>
  </si>
  <si>
    <r>
      <t>RUIZ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PINO CAMILO ESTEBAN</t>
    </r>
  </si>
  <si>
    <t>SANCHEZ DIEGO ANDRES</t>
  </si>
  <si>
    <t>PRIETO MORALES ELMER DAVID</t>
  </si>
  <si>
    <t>SARMIENTO CARDENAS DIEGO ALEJANDRO</t>
  </si>
  <si>
    <t>MARTINEZ HERNANDEZ NELSON</t>
  </si>
  <si>
    <t>PARRA GUAQUESPUD JONATAN JOSE</t>
  </si>
  <si>
    <t>IRIARTE GARCIA CAMILO ANTONIO</t>
  </si>
  <si>
    <t>CRUZ SOGAMOSO YEISON ORLANDO</t>
  </si>
  <si>
    <t>BEJARANO LESMES HECTOR FABIAN</t>
  </si>
  <si>
    <t>CAMARGO GONZALEZ MANUEL LUIS</t>
  </si>
  <si>
    <t>BELTRAN MUÑOZ CARLOS STEVEN</t>
  </si>
  <si>
    <t>CASTILLO GARCIA SANTIAGO</t>
  </si>
  <si>
    <t>TABARES LANDINEZ JOSE ORLANDO</t>
  </si>
  <si>
    <t>ROJAS JORGE ALEXANDER</t>
  </si>
  <si>
    <t>YEPES GOMEZ MARIO ANDRES</t>
  </si>
  <si>
    <r>
      <t>QUITIAN PINEDA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ANA DELINA</t>
    </r>
  </si>
  <si>
    <t>MOLINA RODRIGUEZ FABIO NELSON</t>
  </si>
  <si>
    <r>
      <t>PULIDO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NIÑO YULY PAOLA</t>
    </r>
  </si>
  <si>
    <r>
      <t>PARRA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ANDERSON SMITH</t>
    </r>
  </si>
  <si>
    <t>MORALES CASTIBLANCO JHONNY ALEJANDRO</t>
  </si>
  <si>
    <t>GARCIA SANCHEZ WILSON ANDRES</t>
  </si>
  <si>
    <t>GUEVARA GARCIA CHRISTIAN CAMILO</t>
  </si>
  <si>
    <t>BERMUDEZ BERNAL DUVAN ALEJANDRO</t>
  </si>
  <si>
    <t>MURCIA RAMIREZ JHONATAN JAVIER</t>
  </si>
  <si>
    <t>CARRILLO BUITRAGO DAVID FELIPE</t>
  </si>
  <si>
    <t>MARIN CUELLAR DAIRO ALEJANDRO</t>
  </si>
  <si>
    <t>OVALLE PELAEZ JONATHAN ARLEY</t>
  </si>
  <si>
    <t>GONZALEZ ZAMORA ARLEY ENRIQUE</t>
  </si>
  <si>
    <t>RODRIGUEZ DUEÑAS FABIAN FERNEY</t>
  </si>
  <si>
    <t>RODRIGUEZ BILBAO FABIAN AUGUSTO</t>
  </si>
  <si>
    <t>CORTES PERDOMO CRISTIAN DUVANT</t>
  </si>
  <si>
    <t>ANGEL BONILLA MICHAEL HERNAN</t>
  </si>
  <si>
    <r>
      <t>AMOROCHO RICO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ANGIE LIZETH</t>
    </r>
  </si>
  <si>
    <r>
      <t>PARDO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DIEGO ALEJANDRO</t>
    </r>
  </si>
  <si>
    <t>CARMONA ROBAYO EDUARDO</t>
  </si>
  <si>
    <t>DOMINGUEZ SANCHEZ LUIS ALEXANDER</t>
  </si>
  <si>
    <t>FRESNEDA MORALES JEAN PIERE</t>
  </si>
  <si>
    <t>TORRES FONNEGRA DIEGO FERNANDO</t>
  </si>
  <si>
    <t>GOMEZ PARRA LUIS EDUARDO</t>
  </si>
  <si>
    <t>SANCHEZ MURCIA NELSON DAVID</t>
  </si>
  <si>
    <t>CAMACHO RAMIREZ DIEGO SEBASTIAN</t>
  </si>
  <si>
    <t>RAMIREZ URREGO JUAN DANILO</t>
  </si>
  <si>
    <t>FAJARDO ACOSTA CARLOS MARIO</t>
  </si>
  <si>
    <t>RINCON MUÑOZ MARIA CAMILA</t>
  </si>
  <si>
    <t>BERNAL HURTADO NELSON STIVEN</t>
  </si>
  <si>
    <t>CASTILLO FERNANDEZ CRISTIAN CAMILO</t>
  </si>
  <si>
    <r>
      <t>SILVA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MESA CESAR JULIAN</t>
    </r>
  </si>
  <si>
    <t>CHACON FERNANDEZ CRISTIAN GEOVANNY</t>
  </si>
  <si>
    <t>MARTIN CASTAÑO WILMER</t>
  </si>
  <si>
    <t>NIVIA  PADILLA VICTOR ALFONSO</t>
  </si>
  <si>
    <t>RIVEROS ACOSTA DIEGO ARMANDO</t>
  </si>
  <si>
    <t>LOZANO    YATE JOSE DAVID</t>
  </si>
  <si>
    <t>BALLESTERO CARDONA MARTIN ALONSO</t>
  </si>
  <si>
    <t>RINCON ARIAS JUAN ALEXANDER</t>
  </si>
  <si>
    <t>CAMARON GALVIS JENIFFER MARIA</t>
  </si>
  <si>
    <t>RESTREPO TORO CHISTHIAN CAMILO</t>
  </si>
  <si>
    <t>AYALA ORJUELA TULIO DANIEL</t>
  </si>
  <si>
    <t>HOLGUIN TARAZONA HAROLD SMITH</t>
  </si>
  <si>
    <t>RINCON ARIZA EDWARD ALFONSO</t>
  </si>
  <si>
    <t>CHINCHILLA VELASQUEZ DIEGO ARMANDO</t>
  </si>
  <si>
    <r>
      <t>QUIROGA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GIL KELVER HORACIO</t>
    </r>
  </si>
  <si>
    <t>TRIVIÑO ENRIQUEZ JUAN CAMILO</t>
  </si>
  <si>
    <t>ALCALA CAMACHO DIEGO</t>
  </si>
  <si>
    <t>DIAZ SANCHEZ JEYSSON FABIAN</t>
  </si>
  <si>
    <t>MUÑOZ ALVAREZ JEISON ALFREDO</t>
  </si>
  <si>
    <t>ROJAS HIGUERA MILTON DAVID</t>
  </si>
  <si>
    <t>ALBARRACIN ORTIZ  PEDRO ANTONIO</t>
  </si>
  <si>
    <t>VARGAS ROBERTO JOSEPH EMANUEL</t>
  </si>
  <si>
    <t>GALLEGO ERAZO DAVID</t>
  </si>
  <si>
    <t>LIZARAZU DIAZ JUAN SEBASTIAN</t>
  </si>
  <si>
    <r>
      <t>RODRIGUEZ LOPEZ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ERICK STIVEN</t>
    </r>
  </si>
  <si>
    <t>ROJAS SALAMANCA FELIPE</t>
  </si>
  <si>
    <t>VILLAMIL SIERRA INGRITH TATIANA</t>
  </si>
  <si>
    <t>GONZALEZ FERNANDEZ JULIAN DAVID</t>
  </si>
  <si>
    <t>CELEMIN MORENO LUIS CARLOS</t>
  </si>
  <si>
    <t>BORBON CALDERON JULIO ALEXANDER</t>
  </si>
  <si>
    <t>SANTOFIMIO CORTES EDISON GOVANNI</t>
  </si>
  <si>
    <t>ARANGO MORA DIEGO ANDRES</t>
  </si>
  <si>
    <t>TORRES GALINDO YUDY ANDREA</t>
  </si>
  <si>
    <t>GARAY MEDINA CRISTHIAN JAVIER</t>
  </si>
  <si>
    <t>ZAPATA QUIÑONEZ JULIO CESAR</t>
  </si>
  <si>
    <t>CELIS MORENO CARLOS EDUARDO</t>
  </si>
  <si>
    <t>MUÑOZ REYES CAMILO ANDRES</t>
  </si>
  <si>
    <t>RUNSA BONILLA WENDY CATALINA</t>
  </si>
  <si>
    <t>GUERRERO MENDEZ OMAR FABIAN</t>
  </si>
  <si>
    <t>ASTAIZA MORA MARIO FELIPE</t>
  </si>
  <si>
    <t>BERNAL GARCIA NORVEY FABIAN</t>
  </si>
  <si>
    <t>MORALES PLAZAS HARBEY</t>
  </si>
  <si>
    <t>HOYOS RUBIO MIGUEL ANGEL</t>
  </si>
  <si>
    <t>BELTRAN ALCANTARA FABIO NOLBERTO</t>
  </si>
  <si>
    <r>
      <t>GUERRERO HENAO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PABLO</t>
    </r>
  </si>
  <si>
    <t>SOLORZANO LOPEZ EDGAR FABIAN</t>
  </si>
  <si>
    <t>ZAPATA TOVAR WILMAN ALBERTO</t>
  </si>
  <si>
    <t>SIERRA PARRA DEIBER YECID</t>
  </si>
  <si>
    <t>TORRES DANIEL JOHAN</t>
  </si>
  <si>
    <t>VARGAS GUACANEME JHEYSON ENRIQUE</t>
  </si>
  <si>
    <t>DAZA ESCALANTE JORGE ALBERTO</t>
  </si>
  <si>
    <t>OCHOA TORRES DIEGO ARMANDO</t>
  </si>
  <si>
    <t>RAMIREZ GOMEZ ADDELY</t>
  </si>
  <si>
    <t>DUITAMA VELASQUEZ EDUARD LEONARDO</t>
  </si>
  <si>
    <t>GOMEZ GUERRERO DIEGO GIOBANNI</t>
  </si>
  <si>
    <t>VIVAS VILLANUEVA YERSY YANKELY</t>
  </si>
  <si>
    <r>
      <t>SIERRA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BILLI GUSTAVO</t>
    </r>
  </si>
  <si>
    <t>CASTRO ROJAS OSCAR EDUARDO</t>
  </si>
  <si>
    <r>
      <t>GARZON GOMEZ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CARLOS</t>
    </r>
  </si>
  <si>
    <t>VELASQUEZ OLAYA CRISTIAN CAMILO</t>
  </si>
  <si>
    <t>DIAZ QUIMBAY CHRISTIAN CAMILO</t>
  </si>
  <si>
    <r>
      <t>SARMIENTO GOMEZ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CARLOS</t>
    </r>
  </si>
  <si>
    <t>MARTINEZ PINEDA MICHAEL STEVEN</t>
  </si>
  <si>
    <t>GUTIERREZ CASALLAS EDWIN</t>
  </si>
  <si>
    <t>ALBARRACIN BONILLA JUAN SEBASTIAN</t>
  </si>
  <si>
    <t>LONDOÑO OSCAR EDUARDO</t>
  </si>
  <si>
    <t>PINEDA SABOGAL WILMAR HERNANDO</t>
  </si>
  <si>
    <t>RONCANCIO VANEGAS CRISTIAN CAMILO</t>
  </si>
  <si>
    <t>AMAYA LOZANO FABIAN LEONARDO</t>
  </si>
  <si>
    <t>RUGE ARJONA JOHN FREDY</t>
  </si>
  <si>
    <t>PEREZ SALDAÑA ANDERSON BRANDON</t>
  </si>
  <si>
    <t>VARGAS ORDUY DUVAN MAURICIO</t>
  </si>
  <si>
    <t>OLARTE CAMACHO ANDRES FELIPE</t>
  </si>
  <si>
    <t>SATOBA LAVERDE JOSE VICENTE</t>
  </si>
  <si>
    <t>CORDOBA CASTAÑO LUIS FELIPE</t>
  </si>
  <si>
    <t>VILLARREAL CASTRO NELSON</t>
  </si>
  <si>
    <t>CHOREN RUBEN DARIO</t>
  </si>
  <si>
    <t>RAMOS GUERRA EDUIN DE JESUS</t>
  </si>
  <si>
    <t>GALLEGO GARCIA GONZAGA</t>
  </si>
  <si>
    <t>GOYENECHE SUAREZ JOSE LEONEL</t>
  </si>
  <si>
    <t>MENDOZA ALDANA JOSE AGUSTIN</t>
  </si>
  <si>
    <t>LIBERATO MORALES LUIS ALBERTO</t>
  </si>
  <si>
    <t>AVILA MARTINEZ LUIS ALEJANDRO</t>
  </si>
  <si>
    <t>CRISTANCHO ROJAS MILTON ERNESTO</t>
  </si>
  <si>
    <t>SALINAS AVILA EDGAR ALIRIO</t>
  </si>
  <si>
    <r>
      <t>MUÑOZ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MESA JOSE ALEJANDRO</t>
    </r>
  </si>
  <si>
    <t>PARRA ANDULCE ERIKA LILIANA</t>
  </si>
  <si>
    <t>ZAPATA  MEJIA ALEJANDRA MARIA</t>
  </si>
  <si>
    <r>
      <t>RODRIGUEZ MARTINEZ MARIA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DEL CARMEN</t>
    </r>
  </si>
  <si>
    <t>GARAY QUIROGA CLAUDIA ANDREA</t>
  </si>
  <si>
    <t>GUZMAN DIANA MERCEDES</t>
  </si>
  <si>
    <t>SALCEDO GARCIA RICARDO MARTIN</t>
  </si>
  <si>
    <t>AGUIRRE CORREA CESAR ADAN</t>
  </si>
  <si>
    <t>MARQUEZ RAMIREZ JUAN PABLO</t>
  </si>
  <si>
    <r>
      <t>WELLMAN PEREZ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JAIRO ALBERTO</t>
    </r>
  </si>
  <si>
    <t>REYES SANCHEZ JAIRO ALBERTO</t>
  </si>
  <si>
    <t>BARON COMBARIZA REINALDO</t>
  </si>
  <si>
    <r>
      <t>RUIZ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ZORRO ROGELIO</t>
    </r>
  </si>
  <si>
    <t>ALBINO ROBAYO JOSE VICENTE</t>
  </si>
  <si>
    <t>ALARCON GONZALEZ VICTOR MANUEL</t>
  </si>
  <si>
    <t>PINEDA QUINTERO WILSON</t>
  </si>
  <si>
    <t>PINILLA VARGAS BLADIMIR</t>
  </si>
  <si>
    <t>LONDOÑO MARTINEZ JAVIER ALBERTO</t>
  </si>
  <si>
    <t>MOLANO ROSAS JAIRO</t>
  </si>
  <si>
    <t>PARRA HERNANDEZ JUAN DE JESUS</t>
  </si>
  <si>
    <t>NIÑO HERNANDEZ JOSE ALFREDO</t>
  </si>
  <si>
    <r>
      <t>CRUZ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TELLEZ MIGUEL FERNANDO</t>
    </r>
  </si>
  <si>
    <t>LACHE GONZALEZ JOSE WILSON</t>
  </si>
  <si>
    <r>
      <t>CASTELLANOS RIVERA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PABLO</t>
    </r>
  </si>
  <si>
    <t>ROZO BERNAL JOSE RAUL</t>
  </si>
  <si>
    <t>PINZON REYES JOSE FREDY</t>
  </si>
  <si>
    <t>GUZMAN ALBARRAN JUAN DAVID</t>
  </si>
  <si>
    <t>VARON GOMEZ ALFREDO ALEXANDER</t>
  </si>
  <si>
    <t>MUÑOZ MUÑOZ JOHN JAIRO</t>
  </si>
  <si>
    <t>RESTREPO MORALES GUILLERMO LEON</t>
  </si>
  <si>
    <t>RODRIGUEZ BALLEN ALEJANDRO</t>
  </si>
  <si>
    <t>CARRERA BARRIOS GERSON DUVAN</t>
  </si>
  <si>
    <t>BELTRAN CRUZ ALEXANDER</t>
  </si>
  <si>
    <r>
      <t>PUENTES MUÑOZ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GABRIEL</t>
    </r>
  </si>
  <si>
    <t>PRIMO BARRIOS JHON JAIRO</t>
  </si>
  <si>
    <t>SAAVEDRA MORALES JOHN FREDY</t>
  </si>
  <si>
    <t>JUNCA CHAPARRO JHONATHAN ALFONSO</t>
  </si>
  <si>
    <t>ESCOBAR BALLESTEROS CESAR ORLANDO</t>
  </si>
  <si>
    <t>CASTAÑO OCHOA GIOVANNY ERNESTO</t>
  </si>
  <si>
    <t>HENAO ALDANA ADRIAN ALEJANDRO</t>
  </si>
  <si>
    <t>SALAZAR RAMIREZ CARLOS EDISON</t>
  </si>
  <si>
    <t>OCAMPO VARGAS JAVIER MAURICIO</t>
  </si>
  <si>
    <t>TELLEZ TORRES GIOVANNY</t>
  </si>
  <si>
    <t>HERRERA RESTREPO JESUS ANDEILER</t>
  </si>
  <si>
    <t>GUTIERREZ GOMEZ WILLIAM ALEXANDER</t>
  </si>
  <si>
    <t>GALINDO CASTAÑEDA LEONARDO</t>
  </si>
  <si>
    <t>VILLABA GUERRA  LUIS CARLOS</t>
  </si>
  <si>
    <r>
      <t>PINTO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JOSE ALONSO</t>
    </r>
  </si>
  <si>
    <t>CALDERON RODRIGUEZ WILMAR ANDRES</t>
  </si>
  <si>
    <r>
      <t>CARDOSO LEON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JOSE LEONARDO</t>
    </r>
  </si>
  <si>
    <t>MANTILLA ENCISO HISBEL GREGORIO</t>
  </si>
  <si>
    <t>LANCHEROS SANABRIA PAOLA ANDREA</t>
  </si>
  <si>
    <t>TALERO PERDOMO CRISTIAN ANDRES</t>
  </si>
  <si>
    <t>SARMIENTO AMADO JORGE LEONARDO</t>
  </si>
  <si>
    <t>RICO    BEDOYA WILMAR ANDRES</t>
  </si>
  <si>
    <t>GOMEZ LOPEZ JHON ALEXANDER</t>
  </si>
  <si>
    <t>CHAVEZ NUÑEZ JERSON DAVID</t>
  </si>
  <si>
    <t>GONZALEZ GRANADOS CRISTIAN AUGUSTO</t>
  </si>
  <si>
    <t>CEBALLOS UNI MICHEL STIVER</t>
  </si>
  <si>
    <r>
      <t>CRUZ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ROJAS HENRY ALEXANDER</t>
    </r>
  </si>
  <si>
    <t>MARTINEZ ORTIZ JEFERSSON</t>
  </si>
  <si>
    <t>VASQUEZ BUITRAGO ANDRES FELIPE</t>
  </si>
  <si>
    <t>CERON TORRES PEDRO NEL</t>
  </si>
  <si>
    <t>BAJARANO SAENZ MICHAEL ANDRES</t>
  </si>
  <si>
    <t>DIAZ MARTINEZ SERGIO LUIS</t>
  </si>
  <si>
    <t>SALADEN RODELO INDIRA MARIA</t>
  </si>
  <si>
    <t>GONZALEZ CORBA DANIEL FELIPE</t>
  </si>
  <si>
    <t>LARA LOZANO KELLY JOHANA</t>
  </si>
  <si>
    <r>
      <t>FIGUEREDO YEPES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JOHN EDWIN</t>
    </r>
  </si>
  <si>
    <t>MUÑOZ ORTIZ SERGIO JAVIER</t>
  </si>
  <si>
    <t>PEREZ RODRIGUEZ JUAN CAMILO</t>
  </si>
  <si>
    <t>GARZON MACHADO WILLIAMTOW</t>
  </si>
  <si>
    <t>ALEMAN BORJA HENRY GUSTAVO</t>
  </si>
  <si>
    <t>AGUIRRE LONDOÑO JUAN PABLO</t>
  </si>
  <si>
    <t>ROZO SARMIENTO ERICK MAXIMILIANO</t>
  </si>
  <si>
    <t>GACHANCIPA SARMIENTO JOSMAN ARTURO</t>
  </si>
  <si>
    <r>
      <t>SALAZAR SERNA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JUAN DIEGO ALFONSO</t>
    </r>
  </si>
  <si>
    <t>APONTE APONTE DIEGO ALEXANDER</t>
  </si>
  <si>
    <t>ESPITIA TORRES NILSON</t>
  </si>
  <si>
    <t>LASSO  NAVAS CESAR ALFONSO</t>
  </si>
  <si>
    <t>CASTILLO VARGAS EDDY ALEXANDER</t>
  </si>
  <si>
    <t>AMADO CEPEDA OMAR MIGUEL</t>
  </si>
  <si>
    <t>RODRIGUEZ CIFUENTES WILSON ARLEY</t>
  </si>
  <si>
    <t>CARABALI VILLEGAS HALBERT</t>
  </si>
  <si>
    <t>FIGUEROA CASTRO ALFONSO</t>
  </si>
  <si>
    <t>BERMUDEZ MERCHAN CARLOS ARTURO</t>
  </si>
  <si>
    <t>ANGEL MORENO GIOVANNI</t>
  </si>
  <si>
    <t>JULIO ASCANIO GERMAN</t>
  </si>
  <si>
    <t>REYES PIÑERON JOSE AGUSTIN</t>
  </si>
  <si>
    <t>AGUIRRE ACOSTA JUAN BAUTISTA</t>
  </si>
  <si>
    <t>HERNANDEZ FELIX ANTONIO</t>
  </si>
  <si>
    <t>MEDELLIN LESMES JOSE SANTOS</t>
  </si>
  <si>
    <t>RAMOS MATTA SULMA JANETH</t>
  </si>
  <si>
    <t>SUAREZ LLERENA LILIANA PATRICIA</t>
  </si>
  <si>
    <r>
      <t>GUACANEME DE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CAICEDO SUSANA</t>
    </r>
  </si>
  <si>
    <t>MEDELLIN SANTANA SANDRA YANIRA</t>
  </si>
  <si>
    <t>GUTIERREZ CHUZA SANDRA PATRICIA</t>
  </si>
  <si>
    <t>CHAVES CAMPOS ANGELA YOVANNA</t>
  </si>
  <si>
    <t>VARGAS BEJARANO ADRIANA</t>
  </si>
  <si>
    <t>GARCIA CIFUENTES MARIA CRISTINA</t>
  </si>
  <si>
    <t>CAMACHO TOVAR OMAIRA</t>
  </si>
  <si>
    <t>PLAZAS ASTUDILLO LUZ MARGARITA</t>
  </si>
  <si>
    <t>AVILA ESGUERRA YENNY BIBIANA</t>
  </si>
  <si>
    <t>OSORIO HERNANDEZ JHON JAIRO</t>
  </si>
  <si>
    <t>PATIÑO BUITRAGO MANUEL ANTONIO</t>
  </si>
  <si>
    <t>DUARTE ROSAS CARLOS JULIO</t>
  </si>
  <si>
    <t>RAMIREZ RAMIREZ YESID</t>
  </si>
  <si>
    <t>MARIÑO JAIME</t>
  </si>
  <si>
    <t>PASTRANA MORALES JOSE GILBERTO</t>
  </si>
  <si>
    <t>GARCIA BENAVIDES JAVIER</t>
  </si>
  <si>
    <t>GONZALEZ JIMENEZ CESAR AUGUSTO</t>
  </si>
  <si>
    <t>RIAÑO CARVAJAL JORGE ALIRIO</t>
  </si>
  <si>
    <t>LOAIZA GRISALES LEONEL</t>
  </si>
  <si>
    <t>TORRES GALVIS FRANCISCO ALBERTO</t>
  </si>
  <si>
    <t>MONTAÑA GONZALEZ ELKIN ALEXANDER</t>
  </si>
  <si>
    <t>RIAÑO JAVIER ENRIQUE</t>
  </si>
  <si>
    <t>PINZON BELLO HAIR GABRIEL</t>
  </si>
  <si>
    <t>GUARIN BAYONA WILLIAM ALBERTO</t>
  </si>
  <si>
    <t>PINEDA FONSECA SIXTO ALEXANDER</t>
  </si>
  <si>
    <t>FREDDY ORLANDO MORALES PEDRAZA</t>
  </si>
  <si>
    <t>FABIAN ORLANDO ANZOLA CLAVIJO</t>
  </si>
  <si>
    <t>CEDULA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</si>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</sst>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44" fontId="0" fillId="0" borderId="0" xfId="2" applyFont="1"/>
    <xf numFmtId="1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44" fontId="0" fillId="0" borderId="0" xfId="2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2" borderId="0" xfId="0" applyNumberFormat="1" applyFill="1"/>
    <xf numFmtId="1" fontId="0" fillId="3" borderId="0" xfId="0" applyNumberFormat="1" applyFill="1"/>
    <xf numFmtId="164" fontId="0" fillId="3" borderId="0" xfId="1" applyNumberFormat="1" applyFont="1" applyFill="1"/>
    <xf numFmtId="44" fontId="0" fillId="3" borderId="0" xfId="2" applyFont="1" applyFill="1"/>
    <xf numFmtId="14" fontId="0" fillId="3" borderId="0" xfId="0" applyNumberFormat="1" applyFill="1"/>
    <xf numFmtId="14" fontId="5" fillId="4" borderId="0" xfId="0" applyNumberFormat="1" applyFont="1" applyFill="1"/>
    <xf numFmtId="14" fontId="0" fillId="0" borderId="1" xfId="0" applyNumberFormat="1" applyBorder="1"/>
    <xf numFmtId="14" fontId="5" fillId="5" borderId="0" xfId="0" applyNumberFormat="1" applyFont="1" applyFill="1"/>
    <xf numFmtId="14" fontId="6" fillId="5" borderId="0" xfId="0" applyNumberFormat="1" applyFont="1" applyFill="1"/>
    <xf numFmtId="1" fontId="0" fillId="6" borderId="0" xfId="0" applyNumberFormat="1" applyFill="1"/>
    <xf numFmtId="164" fontId="0" fillId="0" borderId="0" xfId="1" applyNumberFormat="1" applyFont="1" applyFill="1"/>
    <xf numFmtId="44" fontId="0" fillId="0" borderId="0" xfId="2" applyFont="1" applyFill="1"/>
    <xf numFmtId="44" fontId="0" fillId="7" borderId="0" xfId="2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6"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  <fill>
        <patternFill patternType="none">
          <fgColor indexed="64"/>
          <bgColor indexed="65"/>
        </patternFill>
      </fill>
    </dxf>
    <dxf>
      <numFmt numFmtId="19" formatCode="d/mm/yyyy"/>
      <fill>
        <patternFill patternType="none">
          <fgColor indexed="64"/>
          <bgColor auto="1"/>
        </patternFill>
      </fill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64" formatCode="_-* #,##0_-;\-* #,##0_-;_-* &quot;-&quot;??_-;_-@_-"/>
    </dxf>
    <dxf>
      <numFmt numFmtId="1" formatCode="0"/>
    </dxf>
    <dxf>
      <numFmt numFmtId="1" formatCode="0"/>
    </dxf>
    <dxf>
      <numFmt numFmtId="1" formatCode="0"/>
      <fill>
        <patternFill patternType="none">
          <fgColor indexed="64"/>
          <bgColor auto="1"/>
        </patternFill>
      </fill>
    </dxf>
    <dxf>
      <numFmt numFmtId="19" formatCode="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68407</xdr:colOff>
      <xdr:row>14</xdr:row>
      <xdr:rowOff>134217</xdr:rowOff>
    </xdr:from>
    <xdr:to>
      <xdr:col>27</xdr:col>
      <xdr:colOff>10883</xdr:colOff>
      <xdr:row>25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8C80D3-36C9-52FC-E16F-EC3A875B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04407" y="572367"/>
          <a:ext cx="2990476" cy="19679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9091CA-BCC9-47AA-BDD1-933D67D06524}" name="Tabla1" displayName="Tabla1" ref="A1:P577" totalsRowShown="0" headerRowDxfId="15">
  <autoFilter ref="A1:P577" xr:uid="{749091CA-BCC9-47AA-BDD1-933D67D06524}"/>
  <sortState xmlns:xlrd2="http://schemas.microsoft.com/office/spreadsheetml/2017/richdata2" ref="A2:P577">
    <sortCondition ref="D1:D577"/>
  </sortState>
  <tableColumns count="16">
    <tableColumn id="8" xr3:uid="{BE69445F-7236-441E-8198-E352D6F09350}" name="N°" dataDxfId="14"/>
    <tableColumn id="9" xr3:uid="{169BE419-D745-4798-AB7B-48C27180B18B}" name="Póliza" dataDxfId="13"/>
    <tableColumn id="17" xr3:uid="{4F0AB0AF-88C5-4A0A-875E-CAA9E2B7F822}" name="Acuerdo de pago" dataDxfId="12"/>
    <tableColumn id="18" xr3:uid="{53EE102C-6420-4FFF-8013-CF3CF95715A9}" name="Cédula" dataDxfId="11" dataCellStyle="Millares"/>
    <tableColumn id="19" xr3:uid="{9B4FF974-6D11-4D56-84D2-1A87AF6FDD38}" name="Valor del saldo insoluto" dataCellStyle="Moneda"/>
    <tableColumn id="3" xr3:uid="{EDC45B33-1054-4A18-9636-47FA203D6C11}" name="Fecha último pago " dataDxfId="10"/>
    <tableColumn id="4" xr3:uid="{AF40304A-79FD-44A7-8C57-56F676B952FF}" name="Fecha siniestro" dataDxfId="9">
      <calculatedColumnFormula>EDATE(F2,24)</calculatedColumnFormula>
    </tableColumn>
    <tableColumn id="5" xr3:uid="{D19C6D08-87BF-494D-9584-25D2E6C63E60}" name="Prescripción 1" dataDxfId="8">
      <calculatedColumnFormula>EDATE(G2,24)</calculatedColumnFormula>
    </tableColumn>
    <tableColumn id="13" xr3:uid="{432492BF-C8B6-47F3-84F1-303297373438}" name="Fecha inicio pandemia" dataDxfId="7"/>
    <tableColumn id="14" xr3:uid="{D63387E1-DEC8-45B3-A8A8-1AA7953F4E78}" name="Fecha fin pandemia" dataDxfId="6"/>
    <tableColumn id="15" xr3:uid="{F6B9B816-6FED-4002-806F-2732BADA08ED}" name="Prescripción 2" dataDxfId="5">
      <calculatedColumnFormula>IF(DATEDIF(Tabla1[[#This Row],[Fecha inicio pandemia]],Tabla1[[#This Row],[Fecha siniestro]],"M")&lt;24,Tabla1[[#This Row],[Prescripción 1]]+(Tabla1[[#This Row],[Fecha fin pandemia]]-Tabla1[[#This Row],[Fecha inicio pandemia]]), Tabla1[[#This Row],[Prescripción 1]])</calculatedColumnFormula>
    </tableColumn>
    <tableColumn id="6" xr3:uid="{0DC3C5B0-B294-43FC-A94F-11094C321559}" name="Solicitud Conciliación" dataDxfId="4"/>
    <tableColumn id="12" xr3:uid="{255E2979-D0F3-498E-99D6-D05F6829E19C}" name="Prescripción 3" dataDxfId="3">
      <calculatedColumnFormula>IF(Tabla1[[#This Row],[Prescripción 2]]&lt;Tabla1[[#This Row],[Solicitud Conciliación]],Tabla1[[#This Row],[Prescripción 2]],Tabla1[[#This Row],[Prescripción 2]]+90)</calculatedColumnFormula>
    </tableColumn>
    <tableColumn id="10" xr3:uid="{0395230A-058D-45F0-A256-124B21AA6AA2}" name="Fecha presentación de la demanda" dataDxfId="2"/>
    <tableColumn id="11" xr3:uid="{8144F691-D024-4412-84F6-59340550B319}" name="PRESCRIPCIÓN SI/NO" dataDxfId="1">
      <calculatedColumnFormula>IF(Tabla1[[#This Row],[Prescripción 3]]&lt;Tabla1[[#This Row],[Fecha presentación de la demanda]],"SI","NO")</calculatedColumnFormula>
    </tableColumn>
    <tableColumn id="16" xr3:uid="{2FF05113-A3F6-4FDE-A936-9F9FDA540BBB}" name="SINIESTRO SI/NO" dataDxfId="0">
      <calculatedColumnFormula>IF(Tabla1[[#This Row],[Fecha siniestro]]&lt;=Tabla1[[#This Row],[Fecha presentación de la demanda]],"SI","NO")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4638-99D4-4262-9296-709B93505945}">
  <dimension ref="A1:Q577"/>
  <sheetViews>
    <sheetView tabSelected="1" zoomScale="110" zoomScaleNormal="110" workbookViewId="0">
      <selection activeCell="B2" sqref="B2:N577"/>
    </sheetView>
  </sheetViews>
  <sheetFormatPr baseColWidth="10" defaultColWidth="11.453125" defaultRowHeight="14.5" x14ac:dyDescent="0.35"/>
  <cols>
    <col min="1" max="1" width="7.1796875" style="3" customWidth="1"/>
    <col min="2" max="3" width="11.453125" style="3"/>
    <col min="4" max="4" width="16.81640625" style="2" bestFit="1" customWidth="1"/>
    <col min="5" max="5" width="15.7265625" style="4" bestFit="1" customWidth="1"/>
    <col min="6" max="6" width="12.26953125" style="1" customWidth="1"/>
    <col min="7" max="7" width="13.26953125" style="1" customWidth="1"/>
    <col min="8" max="9" width="15.453125" style="1" customWidth="1"/>
    <col min="10" max="10" width="15.81640625" style="1" customWidth="1"/>
    <col min="11" max="11" width="15.7265625" style="1" customWidth="1"/>
    <col min="12" max="12" width="14.453125" style="1" customWidth="1"/>
    <col min="13" max="13" width="16" style="1" customWidth="1"/>
    <col min="14" max="14" width="20.453125" style="1" customWidth="1"/>
    <col min="15" max="15" width="20.81640625" customWidth="1"/>
    <col min="16" max="16" width="17.7265625" customWidth="1"/>
  </cols>
  <sheetData>
    <row r="1" spans="1:17" s="9" customFormat="1" ht="34.5" customHeight="1" x14ac:dyDescent="0.3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t="s">
        <v>10</v>
      </c>
      <c r="L1" s="8" t="s">
        <v>11</v>
      </c>
      <c r="M1" t="s">
        <v>12</v>
      </c>
      <c r="N1" s="8" t="s">
        <v>13</v>
      </c>
      <c r="O1" s="8" t="s">
        <v>14</v>
      </c>
      <c r="P1" s="8" t="s">
        <v>15</v>
      </c>
    </row>
    <row r="2" spans="1:17" x14ac:dyDescent="0.35">
      <c r="A2" s="19">
        <v>1</v>
      </c>
      <c r="B2" s="3">
        <v>14416</v>
      </c>
      <c r="C2" s="3">
        <v>2980691</v>
      </c>
      <c r="D2" s="2">
        <v>3056237</v>
      </c>
      <c r="E2" s="4">
        <v>531279</v>
      </c>
      <c r="F2" s="1">
        <v>43592</v>
      </c>
      <c r="G2" s="1">
        <f t="shared" ref="G2:H21" si="0">EDATE(F2,24)</f>
        <v>44323</v>
      </c>
      <c r="H2" s="1">
        <f t="shared" si="0"/>
        <v>45053</v>
      </c>
      <c r="I2" s="1">
        <v>43906</v>
      </c>
      <c r="J2" s="1">
        <v>44012</v>
      </c>
      <c r="K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2" s="1">
        <v>44781</v>
      </c>
      <c r="M2" s="1">
        <f>IF(Tabla1[[#This Row],[Prescripción 2]]&lt;Tabla1[[#This Row],[Solicitud Conciliación]],Tabla1[[#This Row],[Prescripción 2]],Tabla1[[#This Row],[Prescripción 2]]+90)</f>
        <v>45249</v>
      </c>
      <c r="N2" s="1">
        <v>45350</v>
      </c>
      <c r="O2" s="1" t="str">
        <f>IF(Tabla1[[#This Row],[Prescripción 3]]&lt;Tabla1[[#This Row],[Fecha presentación de la demanda]],"SI","NO")</f>
        <v>SI</v>
      </c>
      <c r="P2" s="1" t="str">
        <f>IF(Tabla1[[#This Row],[Fecha siniestro]]&lt;=Tabla1[[#This Row],[Fecha presentación de la demanda]],"SI","NO")</f>
        <v>SI</v>
      </c>
    </row>
    <row r="3" spans="1:17" x14ac:dyDescent="0.35">
      <c r="A3" s="19">
        <v>2</v>
      </c>
      <c r="B3" s="3">
        <v>48094</v>
      </c>
      <c r="C3" s="3">
        <v>3056539</v>
      </c>
      <c r="D3" s="2">
        <v>3167132</v>
      </c>
      <c r="E3" s="4">
        <v>2485980</v>
      </c>
      <c r="F3" s="1">
        <v>43551</v>
      </c>
      <c r="G3" s="1">
        <f t="shared" si="0"/>
        <v>44282</v>
      </c>
      <c r="H3" s="1">
        <f t="shared" si="0"/>
        <v>45012</v>
      </c>
      <c r="I3" s="1">
        <v>43906</v>
      </c>
      <c r="J3" s="1">
        <v>44012</v>
      </c>
      <c r="K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3" s="1">
        <v>44781</v>
      </c>
      <c r="M3" s="1">
        <f>IF(Tabla1[[#This Row],[Prescripción 2]]&lt;Tabla1[[#This Row],[Solicitud Conciliación]],Tabla1[[#This Row],[Prescripción 2]],Tabla1[[#This Row],[Prescripción 2]]+90)</f>
        <v>45208</v>
      </c>
      <c r="N3" s="1">
        <v>45350</v>
      </c>
      <c r="O3" s="1" t="str">
        <f>IF(Tabla1[[#This Row],[Prescripción 3]]&lt;Tabla1[[#This Row],[Fecha presentación de la demanda]],"SI","NO")</f>
        <v>SI</v>
      </c>
      <c r="P3" s="1" t="str">
        <f>IF(Tabla1[[#This Row],[Fecha siniestro]]&lt;=Tabla1[[#This Row],[Fecha presentación de la demanda]],"SI","NO")</f>
        <v>SI</v>
      </c>
    </row>
    <row r="4" spans="1:17" x14ac:dyDescent="0.35">
      <c r="A4" s="19">
        <v>3</v>
      </c>
      <c r="B4" s="3">
        <v>18260</v>
      </c>
      <c r="C4" s="3">
        <v>2985032</v>
      </c>
      <c r="D4" s="2">
        <v>5971922</v>
      </c>
      <c r="E4" s="4">
        <v>174297</v>
      </c>
      <c r="F4" s="1">
        <v>44406</v>
      </c>
      <c r="G4" s="1">
        <f t="shared" si="0"/>
        <v>45136</v>
      </c>
      <c r="H4" s="1">
        <f t="shared" si="0"/>
        <v>45867</v>
      </c>
      <c r="I4" s="1">
        <v>43906</v>
      </c>
      <c r="J4" s="1">
        <v>44012</v>
      </c>
      <c r="K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45867</v>
      </c>
      <c r="L4" s="1">
        <v>44781</v>
      </c>
      <c r="M4" s="1">
        <f>IF(Tabla1[[#This Row],[Prescripción 2]]&lt;Tabla1[[#This Row],[Solicitud Conciliación]],Tabla1[[#This Row],[Prescripción 2]],Tabla1[[#This Row],[Prescripción 2]]+90)</f>
        <v>45957</v>
      </c>
      <c r="N4" s="1">
        <v>45350</v>
      </c>
      <c r="O4" s="1" t="str">
        <f>IF(Tabla1[[#This Row],[Prescripción 3]]&lt;Tabla1[[#This Row],[Fecha presentación de la demanda]],"SI","NO")</f>
        <v>NO</v>
      </c>
      <c r="P4" s="1" t="str">
        <f>IF(Tabla1[[#This Row],[Fecha siniestro]]&lt;=Tabla1[[#This Row],[Fecha presentación de la demanda]],"SI","NO")</f>
        <v>SI</v>
      </c>
    </row>
    <row r="5" spans="1:17" x14ac:dyDescent="0.35">
      <c r="A5" s="19">
        <v>4</v>
      </c>
      <c r="B5" s="3">
        <v>12407</v>
      </c>
      <c r="C5" s="3">
        <v>2978062</v>
      </c>
      <c r="D5" s="2">
        <v>7181309</v>
      </c>
      <c r="E5" s="4">
        <v>315400</v>
      </c>
      <c r="F5" s="1">
        <v>43649</v>
      </c>
      <c r="G5" s="1">
        <f t="shared" si="0"/>
        <v>44380</v>
      </c>
      <c r="H5" s="1">
        <f t="shared" si="0"/>
        <v>45110</v>
      </c>
      <c r="I5" s="1">
        <v>43906</v>
      </c>
      <c r="J5" s="1">
        <v>44012</v>
      </c>
      <c r="K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5" s="1">
        <v>44781</v>
      </c>
      <c r="M5" s="1">
        <f>IF(Tabla1[[#This Row],[Prescripción 2]]&lt;Tabla1[[#This Row],[Solicitud Conciliación]],Tabla1[[#This Row],[Prescripción 2]],Tabla1[[#This Row],[Prescripción 2]]+90)</f>
        <v>45306</v>
      </c>
      <c r="N5" s="1">
        <v>45350</v>
      </c>
      <c r="O5" s="1" t="str">
        <f>IF(Tabla1[[#This Row],[Prescripción 3]]&lt;Tabla1[[#This Row],[Fecha presentación de la demanda]],"SI","NO")</f>
        <v>SI</v>
      </c>
      <c r="P5" s="1" t="str">
        <f>IF(Tabla1[[#This Row],[Fecha siniestro]]&lt;=Tabla1[[#This Row],[Fecha presentación de la demanda]],"SI","NO")</f>
        <v>SI</v>
      </c>
    </row>
    <row r="6" spans="1:17" x14ac:dyDescent="0.35">
      <c r="A6" s="19">
        <v>5</v>
      </c>
      <c r="B6" s="3">
        <v>46708</v>
      </c>
      <c r="C6" s="3">
        <v>3054651</v>
      </c>
      <c r="D6" s="2">
        <v>8777770</v>
      </c>
      <c r="E6" s="4">
        <v>6550970</v>
      </c>
      <c r="F6" s="1">
        <v>43502</v>
      </c>
      <c r="G6" s="1">
        <f t="shared" si="0"/>
        <v>44233</v>
      </c>
      <c r="H6" s="1">
        <f t="shared" si="0"/>
        <v>44963</v>
      </c>
      <c r="I6" s="1">
        <v>43906</v>
      </c>
      <c r="J6" s="1">
        <v>44012</v>
      </c>
      <c r="K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6" s="1">
        <v>44781</v>
      </c>
      <c r="M6" s="1">
        <f>IF(Tabla1[[#This Row],[Prescripción 2]]&lt;Tabla1[[#This Row],[Solicitud Conciliación]],Tabla1[[#This Row],[Prescripción 2]],Tabla1[[#This Row],[Prescripción 2]]+90)</f>
        <v>45159</v>
      </c>
      <c r="N6" s="1">
        <v>45350</v>
      </c>
      <c r="O6" s="1" t="str">
        <f>IF(Tabla1[[#This Row],[Prescripción 3]]&lt;Tabla1[[#This Row],[Fecha presentación de la demanda]],"SI","NO")</f>
        <v>SI</v>
      </c>
      <c r="P6" s="1" t="str">
        <f>IF(Tabla1[[#This Row],[Fecha siniestro]]&lt;=Tabla1[[#This Row],[Fecha presentación de la demanda]],"SI","NO")</f>
        <v>SI</v>
      </c>
    </row>
    <row r="7" spans="1:17" x14ac:dyDescent="0.35">
      <c r="A7" s="19">
        <v>6</v>
      </c>
      <c r="B7" s="3">
        <v>26432</v>
      </c>
      <c r="C7" s="3">
        <v>3003291</v>
      </c>
      <c r="D7" s="2">
        <v>9496212</v>
      </c>
      <c r="E7" s="4">
        <v>1098600</v>
      </c>
      <c r="F7" s="1">
        <v>43595</v>
      </c>
      <c r="G7" s="1">
        <f t="shared" si="0"/>
        <v>44326</v>
      </c>
      <c r="H7" s="1">
        <f t="shared" si="0"/>
        <v>45056</v>
      </c>
      <c r="I7" s="1">
        <v>43906</v>
      </c>
      <c r="J7" s="1">
        <v>44012</v>
      </c>
      <c r="K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7" s="1">
        <v>44781</v>
      </c>
      <c r="M7" s="1">
        <f>IF(Tabla1[[#This Row],[Prescripción 2]]&lt;Tabla1[[#This Row],[Solicitud Conciliación]],Tabla1[[#This Row],[Prescripción 2]],Tabla1[[#This Row],[Prescripción 2]]+90)</f>
        <v>45252</v>
      </c>
      <c r="N7" s="1">
        <v>45350</v>
      </c>
      <c r="O7" s="1" t="str">
        <f>IF(Tabla1[[#This Row],[Prescripción 3]]&lt;Tabla1[[#This Row],[Fecha presentación de la demanda]],"SI","NO")</f>
        <v>SI</v>
      </c>
      <c r="P7" s="1" t="str">
        <f>IF(Tabla1[[#This Row],[Fecha siniestro]]&lt;=Tabla1[[#This Row],[Fecha presentación de la demanda]],"SI","NO")</f>
        <v>SI</v>
      </c>
    </row>
    <row r="8" spans="1:17" x14ac:dyDescent="0.35">
      <c r="A8" s="19">
        <v>7</v>
      </c>
      <c r="B8" s="3">
        <v>12368</v>
      </c>
      <c r="C8" s="3">
        <v>2978005</v>
      </c>
      <c r="D8" s="2">
        <v>10013723</v>
      </c>
      <c r="E8" s="4">
        <v>570350</v>
      </c>
      <c r="F8" s="1">
        <v>43571</v>
      </c>
      <c r="G8" s="1">
        <f t="shared" si="0"/>
        <v>44302</v>
      </c>
      <c r="H8" s="1">
        <f t="shared" si="0"/>
        <v>45032</v>
      </c>
      <c r="I8" s="1">
        <v>43906</v>
      </c>
      <c r="J8" s="1">
        <v>44012</v>
      </c>
      <c r="K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8" s="1">
        <v>44781</v>
      </c>
      <c r="M8" s="1">
        <f>IF(Tabla1[[#This Row],[Prescripción 2]]&lt;Tabla1[[#This Row],[Solicitud Conciliación]],Tabla1[[#This Row],[Prescripción 2]],Tabla1[[#This Row],[Prescripción 2]]+90)</f>
        <v>45228</v>
      </c>
      <c r="N8" s="1">
        <v>45350</v>
      </c>
      <c r="O8" s="1" t="str">
        <f>IF(Tabla1[[#This Row],[Prescripción 3]]&lt;Tabla1[[#This Row],[Fecha presentación de la demanda]],"SI","NO")</f>
        <v>SI</v>
      </c>
      <c r="P8" s="1" t="str">
        <f>IF(Tabla1[[#This Row],[Fecha siniestro]]&lt;=Tabla1[[#This Row],[Fecha presentación de la demanda]],"SI","NO")</f>
        <v>SI</v>
      </c>
    </row>
    <row r="9" spans="1:17" x14ac:dyDescent="0.35">
      <c r="A9" s="19">
        <v>8</v>
      </c>
      <c r="B9" s="3">
        <v>43559</v>
      </c>
      <c r="C9" s="3">
        <v>3050402</v>
      </c>
      <c r="D9" s="2">
        <v>10143395</v>
      </c>
      <c r="E9" s="4">
        <v>639550</v>
      </c>
      <c r="F9" s="1">
        <v>43501</v>
      </c>
      <c r="G9" s="1">
        <f t="shared" si="0"/>
        <v>44232</v>
      </c>
      <c r="H9" s="1">
        <f t="shared" si="0"/>
        <v>44962</v>
      </c>
      <c r="I9" s="1">
        <v>43906</v>
      </c>
      <c r="J9" s="1">
        <v>44012</v>
      </c>
      <c r="K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9" s="1">
        <v>44781</v>
      </c>
      <c r="M9" s="1">
        <f>IF(Tabla1[[#This Row],[Prescripción 2]]&lt;Tabla1[[#This Row],[Solicitud Conciliación]],Tabla1[[#This Row],[Prescripción 2]],Tabla1[[#This Row],[Prescripción 2]]+90)</f>
        <v>45158</v>
      </c>
      <c r="N9" s="1">
        <v>45350</v>
      </c>
      <c r="O9" s="1" t="str">
        <f>IF(Tabla1[[#This Row],[Prescripción 3]]&lt;Tabla1[[#This Row],[Fecha presentación de la demanda]],"SI","NO")</f>
        <v>SI</v>
      </c>
      <c r="P9" s="1" t="str">
        <f>IF(Tabla1[[#This Row],[Fecha siniestro]]&lt;=Tabla1[[#This Row],[Fecha presentación de la demanda]],"SI","NO")</f>
        <v>SI</v>
      </c>
    </row>
    <row r="10" spans="1:17" x14ac:dyDescent="0.35">
      <c r="A10" s="19">
        <v>9</v>
      </c>
      <c r="B10" s="3">
        <v>11795</v>
      </c>
      <c r="C10" s="3">
        <v>2977217</v>
      </c>
      <c r="D10" s="2">
        <v>10179787</v>
      </c>
      <c r="E10" s="4">
        <v>785830</v>
      </c>
      <c r="F10" s="1">
        <v>43592</v>
      </c>
      <c r="G10" s="1">
        <f t="shared" si="0"/>
        <v>44323</v>
      </c>
      <c r="H10" s="1">
        <f t="shared" si="0"/>
        <v>45053</v>
      </c>
      <c r="I10" s="1">
        <v>43906</v>
      </c>
      <c r="J10" s="1">
        <v>44012</v>
      </c>
      <c r="K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0" s="1">
        <v>44781</v>
      </c>
      <c r="M10" s="1">
        <f>IF(Tabla1[[#This Row],[Prescripción 2]]&lt;Tabla1[[#This Row],[Solicitud Conciliación]],Tabla1[[#This Row],[Prescripción 2]],Tabla1[[#This Row],[Prescripción 2]]+90)</f>
        <v>45249</v>
      </c>
      <c r="N10" s="1">
        <v>45350</v>
      </c>
      <c r="O10" s="1" t="str">
        <f>IF(Tabla1[[#This Row],[Prescripción 3]]&lt;Tabla1[[#This Row],[Fecha presentación de la demanda]],"SI","NO")</f>
        <v>SI</v>
      </c>
      <c r="P10" s="1" t="str">
        <f>IF(Tabla1[[#This Row],[Fecha siniestro]]&lt;=Tabla1[[#This Row],[Fecha presentación de la demanda]],"SI","NO")</f>
        <v>SI</v>
      </c>
    </row>
    <row r="11" spans="1:17" x14ac:dyDescent="0.35">
      <c r="A11" s="19">
        <v>10</v>
      </c>
      <c r="B11" s="3">
        <v>13114</v>
      </c>
      <c r="C11" s="3">
        <v>2978996</v>
      </c>
      <c r="D11" s="2">
        <v>10250457</v>
      </c>
      <c r="E11" s="4">
        <v>349550</v>
      </c>
      <c r="F11" s="1">
        <v>43607</v>
      </c>
      <c r="G11" s="1">
        <f t="shared" si="0"/>
        <v>44338</v>
      </c>
      <c r="H11" s="1">
        <f t="shared" si="0"/>
        <v>45068</v>
      </c>
      <c r="I11" s="1">
        <v>43906</v>
      </c>
      <c r="J11" s="1">
        <v>44012</v>
      </c>
      <c r="K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11" s="1">
        <v>44781</v>
      </c>
      <c r="M11" s="1">
        <f>IF(Tabla1[[#This Row],[Prescripción 2]]&lt;Tabla1[[#This Row],[Solicitud Conciliación]],Tabla1[[#This Row],[Prescripción 2]],Tabla1[[#This Row],[Prescripción 2]]+90)</f>
        <v>45264</v>
      </c>
      <c r="N11" s="1">
        <v>45350</v>
      </c>
      <c r="O11" s="1" t="str">
        <f>IF(Tabla1[[#This Row],[Prescripción 3]]&lt;Tabla1[[#This Row],[Fecha presentación de la demanda]],"SI","NO")</f>
        <v>SI</v>
      </c>
      <c r="P11" s="1" t="str">
        <f>IF(Tabla1[[#This Row],[Fecha siniestro]]&lt;=Tabla1[[#This Row],[Fecha presentación de la demanda]],"SI","NO")</f>
        <v>SI</v>
      </c>
    </row>
    <row r="12" spans="1:17" x14ac:dyDescent="0.35">
      <c r="A12" s="19">
        <v>11</v>
      </c>
      <c r="B12" s="3">
        <v>41728</v>
      </c>
      <c r="C12" s="3">
        <v>3047835</v>
      </c>
      <c r="D12" s="2">
        <v>10279113</v>
      </c>
      <c r="E12" s="4">
        <v>1989160</v>
      </c>
      <c r="F12" s="1">
        <v>43481</v>
      </c>
      <c r="G12" s="1">
        <f t="shared" si="0"/>
        <v>44212</v>
      </c>
      <c r="H12" s="1">
        <f t="shared" si="0"/>
        <v>44942</v>
      </c>
      <c r="I12" s="1">
        <v>43906</v>
      </c>
      <c r="J12" s="1">
        <v>44012</v>
      </c>
      <c r="K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12" s="1">
        <v>44781</v>
      </c>
      <c r="M12" s="1">
        <f>IF(Tabla1[[#This Row],[Prescripción 2]]&lt;Tabla1[[#This Row],[Solicitud Conciliación]],Tabla1[[#This Row],[Prescripción 2]],Tabla1[[#This Row],[Prescripción 2]]+90)</f>
        <v>45138</v>
      </c>
      <c r="N12" s="1">
        <v>45350</v>
      </c>
      <c r="O12" s="1" t="str">
        <f>IF(Tabla1[[#This Row],[Prescripción 3]]&lt;Tabla1[[#This Row],[Fecha presentación de la demanda]],"SI","NO")</f>
        <v>SI</v>
      </c>
      <c r="P12" s="1" t="str">
        <f>IF(Tabla1[[#This Row],[Fecha siniestro]]&lt;=Tabla1[[#This Row],[Fecha presentación de la demanda]],"SI","NO")</f>
        <v>SI</v>
      </c>
    </row>
    <row r="13" spans="1:17" x14ac:dyDescent="0.35">
      <c r="A13" s="19">
        <v>12</v>
      </c>
      <c r="B13" s="3">
        <v>39845</v>
      </c>
      <c r="C13" s="3">
        <v>3044980</v>
      </c>
      <c r="D13" s="2">
        <v>11232497</v>
      </c>
      <c r="E13" s="4">
        <v>228720</v>
      </c>
      <c r="F13" s="1">
        <v>43496</v>
      </c>
      <c r="G13" s="1">
        <f t="shared" si="0"/>
        <v>44227</v>
      </c>
      <c r="H13" s="1">
        <f t="shared" si="0"/>
        <v>44957</v>
      </c>
      <c r="I13" s="1">
        <v>43906</v>
      </c>
      <c r="J13" s="1">
        <v>44012</v>
      </c>
      <c r="K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13" s="1">
        <v>44781</v>
      </c>
      <c r="M13" s="1">
        <f>IF(Tabla1[[#This Row],[Prescripción 2]]&lt;Tabla1[[#This Row],[Solicitud Conciliación]],Tabla1[[#This Row],[Prescripción 2]],Tabla1[[#This Row],[Prescripción 2]]+90)</f>
        <v>45153</v>
      </c>
      <c r="N13" s="1">
        <v>45350</v>
      </c>
      <c r="O13" s="1" t="str">
        <f>IF(Tabla1[[#This Row],[Prescripción 3]]&lt;Tabla1[[#This Row],[Fecha presentación de la demanda]],"SI","NO")</f>
        <v>SI</v>
      </c>
      <c r="P13" s="1" t="str">
        <f>IF(Tabla1[[#This Row],[Fecha siniestro]]&lt;=Tabla1[[#This Row],[Fecha presentación de la demanda]],"SI","NO")</f>
        <v>SI</v>
      </c>
    </row>
    <row r="14" spans="1:17" x14ac:dyDescent="0.35">
      <c r="A14" s="19">
        <v>13</v>
      </c>
      <c r="B14" s="3">
        <v>42978</v>
      </c>
      <c r="C14" s="3">
        <v>3049622</v>
      </c>
      <c r="D14" s="2">
        <v>12745967</v>
      </c>
      <c r="E14" s="4">
        <v>2323500</v>
      </c>
      <c r="F14" s="1">
        <v>43742</v>
      </c>
      <c r="G14" s="1">
        <f t="shared" si="0"/>
        <v>44473</v>
      </c>
      <c r="H14" s="1">
        <f t="shared" si="0"/>
        <v>45203</v>
      </c>
      <c r="I14" s="1">
        <v>43906</v>
      </c>
      <c r="J14" s="1">
        <v>44012</v>
      </c>
      <c r="K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45309</v>
      </c>
      <c r="L14" s="1">
        <v>44781</v>
      </c>
      <c r="M14" s="1">
        <f>IF(Tabla1[[#This Row],[Prescripción 2]]&lt;Tabla1[[#This Row],[Solicitud Conciliación]],Tabla1[[#This Row],[Prescripción 2]],Tabla1[[#This Row],[Prescripción 2]]+90)</f>
        <v>45399</v>
      </c>
      <c r="N14" s="1">
        <v>45350</v>
      </c>
      <c r="O14" s="1" t="str">
        <f>IF(Tabla1[[#This Row],[Prescripción 3]]&lt;Tabla1[[#This Row],[Fecha presentación de la demanda]],"SI","NO")</f>
        <v>NO</v>
      </c>
      <c r="P14" s="1" t="str">
        <f>IF(Tabla1[[#This Row],[Fecha siniestro]]&lt;=Tabla1[[#This Row],[Fecha presentación de la demanda]],"SI","NO")</f>
        <v>SI</v>
      </c>
    </row>
    <row r="15" spans="1:17" x14ac:dyDescent="0.35">
      <c r="A15" s="19">
        <v>14</v>
      </c>
      <c r="B15" s="3">
        <v>10900</v>
      </c>
      <c r="C15" s="3">
        <v>2976142</v>
      </c>
      <c r="D15" s="2">
        <v>13741293</v>
      </c>
      <c r="E15" s="4">
        <v>189900</v>
      </c>
      <c r="F15" s="1">
        <v>43545</v>
      </c>
      <c r="G15" s="1">
        <f t="shared" si="0"/>
        <v>44276</v>
      </c>
      <c r="H15" s="1">
        <f t="shared" si="0"/>
        <v>45006</v>
      </c>
      <c r="I15" s="1">
        <v>43906</v>
      </c>
      <c r="J15" s="1">
        <v>44012</v>
      </c>
      <c r="K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15" s="1">
        <v>44781</v>
      </c>
      <c r="M15" s="1">
        <f>IF(Tabla1[[#This Row],[Prescripción 2]]&lt;Tabla1[[#This Row],[Solicitud Conciliación]],Tabla1[[#This Row],[Prescripción 2]],Tabla1[[#This Row],[Prescripción 2]]+90)</f>
        <v>45202</v>
      </c>
      <c r="N15" s="1">
        <v>45350</v>
      </c>
      <c r="O15" s="1" t="str">
        <f>IF(Tabla1[[#This Row],[Prescripción 3]]&lt;Tabla1[[#This Row],[Fecha presentación de la demanda]],"SI","NO")</f>
        <v>SI</v>
      </c>
      <c r="P15" s="1" t="str">
        <f>IF(Tabla1[[#This Row],[Fecha siniestro]]&lt;=Tabla1[[#This Row],[Fecha presentación de la demanda]],"SI","NO")</f>
        <v>SI</v>
      </c>
      <c r="Q15">
        <v>1</v>
      </c>
    </row>
    <row r="16" spans="1:17" x14ac:dyDescent="0.35">
      <c r="A16" s="19">
        <v>15</v>
      </c>
      <c r="B16" s="3">
        <v>48674</v>
      </c>
      <c r="C16" s="3">
        <v>3057329</v>
      </c>
      <c r="D16" s="2">
        <v>15049516</v>
      </c>
      <c r="E16" s="4">
        <v>1292590</v>
      </c>
      <c r="F16" s="1">
        <v>43481</v>
      </c>
      <c r="G16" s="1">
        <f t="shared" si="0"/>
        <v>44212</v>
      </c>
      <c r="H16" s="1">
        <f t="shared" si="0"/>
        <v>44942</v>
      </c>
      <c r="I16" s="1">
        <v>43906</v>
      </c>
      <c r="J16" s="1">
        <v>44012</v>
      </c>
      <c r="K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16" s="1">
        <v>44781</v>
      </c>
      <c r="M16" s="1">
        <f>IF(Tabla1[[#This Row],[Prescripción 2]]&lt;Tabla1[[#This Row],[Solicitud Conciliación]],Tabla1[[#This Row],[Prescripción 2]],Tabla1[[#This Row],[Prescripción 2]]+90)</f>
        <v>45138</v>
      </c>
      <c r="N16" s="1">
        <v>45350</v>
      </c>
      <c r="O16" s="1" t="str">
        <f>IF(Tabla1[[#This Row],[Prescripción 3]]&lt;Tabla1[[#This Row],[Fecha presentación de la demanda]],"SI","NO")</f>
        <v>SI</v>
      </c>
      <c r="P16" s="1" t="str">
        <f>IF(Tabla1[[#This Row],[Fecha siniestro]]&lt;=Tabla1[[#This Row],[Fecha presentación de la demanda]],"SI","NO")</f>
        <v>SI</v>
      </c>
    </row>
    <row r="17" spans="1:16" x14ac:dyDescent="0.35">
      <c r="A17" s="19">
        <v>16</v>
      </c>
      <c r="B17" s="3">
        <v>38825</v>
      </c>
      <c r="C17" s="3">
        <v>3043173</v>
      </c>
      <c r="D17" s="2">
        <v>15877996</v>
      </c>
      <c r="E17" s="4">
        <v>6986250</v>
      </c>
      <c r="F17" s="1">
        <v>43509</v>
      </c>
      <c r="G17" s="1">
        <f t="shared" si="0"/>
        <v>44240</v>
      </c>
      <c r="H17" s="1">
        <f t="shared" si="0"/>
        <v>44970</v>
      </c>
      <c r="I17" s="1">
        <v>43906</v>
      </c>
      <c r="J17" s="1">
        <v>44012</v>
      </c>
      <c r="K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17" s="1">
        <v>44781</v>
      </c>
      <c r="M17" s="1">
        <f>IF(Tabla1[[#This Row],[Prescripción 2]]&lt;Tabla1[[#This Row],[Solicitud Conciliación]],Tabla1[[#This Row],[Prescripción 2]],Tabla1[[#This Row],[Prescripción 2]]+90)</f>
        <v>45166</v>
      </c>
      <c r="N17" s="1">
        <v>45350</v>
      </c>
      <c r="O17" s="1" t="str">
        <f>IF(Tabla1[[#This Row],[Prescripción 3]]&lt;Tabla1[[#This Row],[Fecha presentación de la demanda]],"SI","NO")</f>
        <v>SI</v>
      </c>
      <c r="P17" s="1" t="str">
        <f>IF(Tabla1[[#This Row],[Fecha siniestro]]&lt;=Tabla1[[#This Row],[Fecha presentación de la demanda]],"SI","NO")</f>
        <v>SI</v>
      </c>
    </row>
    <row r="18" spans="1:16" x14ac:dyDescent="0.35">
      <c r="A18" s="19">
        <v>17</v>
      </c>
      <c r="B18" s="3">
        <v>46217</v>
      </c>
      <c r="C18" s="3">
        <v>3053976</v>
      </c>
      <c r="D18" s="2">
        <v>16289387</v>
      </c>
      <c r="E18" s="4">
        <v>454550</v>
      </c>
      <c r="F18" s="1">
        <v>43529</v>
      </c>
      <c r="G18" s="1">
        <f t="shared" si="0"/>
        <v>44260</v>
      </c>
      <c r="H18" s="1">
        <f t="shared" si="0"/>
        <v>44990</v>
      </c>
      <c r="I18" s="1">
        <v>43906</v>
      </c>
      <c r="J18" s="1">
        <v>44012</v>
      </c>
      <c r="K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18" s="1">
        <v>44781</v>
      </c>
      <c r="M18" s="1">
        <f>IF(Tabla1[[#This Row],[Prescripción 2]]&lt;Tabla1[[#This Row],[Solicitud Conciliación]],Tabla1[[#This Row],[Prescripción 2]],Tabla1[[#This Row],[Prescripción 2]]+90)</f>
        <v>45186</v>
      </c>
      <c r="N18" s="1">
        <v>45350</v>
      </c>
      <c r="O18" s="1" t="str">
        <f>IF(Tabla1[[#This Row],[Prescripción 3]]&lt;Tabla1[[#This Row],[Fecha presentación de la demanda]],"SI","NO")</f>
        <v>SI</v>
      </c>
      <c r="P18" s="1" t="str">
        <f>IF(Tabla1[[#This Row],[Fecha siniestro]]&lt;=Tabla1[[#This Row],[Fecha presentación de la demanda]],"SI","NO")</f>
        <v>SI</v>
      </c>
    </row>
    <row r="19" spans="1:16" x14ac:dyDescent="0.35">
      <c r="A19" s="19">
        <v>18</v>
      </c>
      <c r="B19" s="3">
        <v>49083</v>
      </c>
      <c r="C19" s="3">
        <v>3057929</v>
      </c>
      <c r="D19" s="2">
        <v>17309505</v>
      </c>
      <c r="E19" s="4">
        <v>117580</v>
      </c>
      <c r="F19" s="15">
        <v>43504</v>
      </c>
      <c r="G19" s="1">
        <f t="shared" si="0"/>
        <v>44235</v>
      </c>
      <c r="H19" s="1">
        <f t="shared" si="0"/>
        <v>44965</v>
      </c>
      <c r="I19" s="1">
        <v>43906</v>
      </c>
      <c r="J19" s="1">
        <v>44012</v>
      </c>
      <c r="K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19" s="1">
        <v>44781</v>
      </c>
      <c r="M19" s="1">
        <f>IF(Tabla1[[#This Row],[Prescripción 2]]&lt;Tabla1[[#This Row],[Solicitud Conciliación]],Tabla1[[#This Row],[Prescripción 2]],Tabla1[[#This Row],[Prescripción 2]]+90)</f>
        <v>45161</v>
      </c>
      <c r="N19" s="1">
        <v>45350</v>
      </c>
      <c r="O19" s="1" t="str">
        <f>IF(Tabla1[[#This Row],[Prescripción 3]]&lt;Tabla1[[#This Row],[Fecha presentación de la demanda]],"SI","NO")</f>
        <v>SI</v>
      </c>
      <c r="P19" s="1" t="str">
        <f>IF(Tabla1[[#This Row],[Fecha siniestro]]&lt;=Tabla1[[#This Row],[Fecha presentación de la demanda]],"SI","NO")</f>
        <v>SI</v>
      </c>
    </row>
    <row r="20" spans="1:16" x14ac:dyDescent="0.35">
      <c r="A20" s="19">
        <v>19</v>
      </c>
      <c r="B20" s="3">
        <v>48655</v>
      </c>
      <c r="C20" s="3">
        <v>3057294</v>
      </c>
      <c r="D20" s="2">
        <v>17386090</v>
      </c>
      <c r="E20" s="4">
        <v>320890</v>
      </c>
      <c r="F20" s="1">
        <v>43479</v>
      </c>
      <c r="G20" s="1">
        <f t="shared" si="0"/>
        <v>44210</v>
      </c>
      <c r="H20" s="1">
        <f t="shared" si="0"/>
        <v>44940</v>
      </c>
      <c r="I20" s="1">
        <v>43906</v>
      </c>
      <c r="J20" s="1">
        <v>44012</v>
      </c>
      <c r="K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20" s="1">
        <v>44781</v>
      </c>
      <c r="M20" s="1">
        <f>IF(Tabla1[[#This Row],[Prescripción 2]]&lt;Tabla1[[#This Row],[Solicitud Conciliación]],Tabla1[[#This Row],[Prescripción 2]],Tabla1[[#This Row],[Prescripción 2]]+90)</f>
        <v>45136</v>
      </c>
      <c r="N20" s="1">
        <v>45350</v>
      </c>
      <c r="O20" s="1" t="str">
        <f>IF(Tabla1[[#This Row],[Prescripción 3]]&lt;Tabla1[[#This Row],[Fecha presentación de la demanda]],"SI","NO")</f>
        <v>SI</v>
      </c>
      <c r="P20" s="1" t="str">
        <f>IF(Tabla1[[#This Row],[Fecha siniestro]]&lt;=Tabla1[[#This Row],[Fecha presentación de la demanda]],"SI","NO")</f>
        <v>SI</v>
      </c>
    </row>
    <row r="21" spans="1:16" x14ac:dyDescent="0.35">
      <c r="A21" s="19">
        <v>20</v>
      </c>
      <c r="B21" s="3">
        <v>37913</v>
      </c>
      <c r="C21" s="3">
        <v>3041501</v>
      </c>
      <c r="D21" s="2">
        <v>17386249</v>
      </c>
      <c r="E21" s="4">
        <v>1176170</v>
      </c>
      <c r="F21" s="1">
        <v>43504</v>
      </c>
      <c r="G21" s="1">
        <f t="shared" si="0"/>
        <v>44235</v>
      </c>
      <c r="H21" s="1">
        <f t="shared" si="0"/>
        <v>44965</v>
      </c>
      <c r="I21" s="1">
        <v>43906</v>
      </c>
      <c r="J21" s="1">
        <v>44012</v>
      </c>
      <c r="K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21" s="1">
        <v>44781</v>
      </c>
      <c r="M21" s="1">
        <f>IF(Tabla1[[#This Row],[Prescripción 2]]&lt;Tabla1[[#This Row],[Solicitud Conciliación]],Tabla1[[#This Row],[Prescripción 2]],Tabla1[[#This Row],[Prescripción 2]]+90)</f>
        <v>45161</v>
      </c>
      <c r="N21" s="1">
        <v>45350</v>
      </c>
      <c r="O21" s="1" t="str">
        <f>IF(Tabla1[[#This Row],[Prescripción 3]]&lt;Tabla1[[#This Row],[Fecha presentación de la demanda]],"SI","NO")</f>
        <v>SI</v>
      </c>
      <c r="P21" s="1" t="str">
        <f>IF(Tabla1[[#This Row],[Fecha siniestro]]&lt;=Tabla1[[#This Row],[Fecha presentación de la demanda]],"SI","NO")</f>
        <v>SI</v>
      </c>
    </row>
    <row r="22" spans="1:16" x14ac:dyDescent="0.35">
      <c r="A22" s="19">
        <v>21</v>
      </c>
      <c r="B22" s="3">
        <v>12212</v>
      </c>
      <c r="C22" s="3">
        <v>2977789</v>
      </c>
      <c r="D22" s="2">
        <v>17422447</v>
      </c>
      <c r="E22" s="4">
        <v>288690</v>
      </c>
      <c r="F22" s="1">
        <v>43733</v>
      </c>
      <c r="G22" s="1">
        <f t="shared" ref="G22:H41" si="1">EDATE(F22,24)</f>
        <v>44464</v>
      </c>
      <c r="H22" s="1">
        <f t="shared" si="1"/>
        <v>45194</v>
      </c>
      <c r="I22" s="1">
        <v>43906</v>
      </c>
      <c r="J22" s="1">
        <v>44012</v>
      </c>
      <c r="K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45300</v>
      </c>
      <c r="L22" s="1">
        <v>44781</v>
      </c>
      <c r="M22" s="1">
        <f>IF(Tabla1[[#This Row],[Prescripción 2]]&lt;Tabla1[[#This Row],[Solicitud Conciliación]],Tabla1[[#This Row],[Prescripción 2]],Tabla1[[#This Row],[Prescripción 2]]+90)</f>
        <v>45390</v>
      </c>
      <c r="N22" s="1">
        <v>45350</v>
      </c>
      <c r="O22" s="1" t="str">
        <f>IF(Tabla1[[#This Row],[Prescripción 3]]&lt;Tabla1[[#This Row],[Fecha presentación de la demanda]],"SI","NO")</f>
        <v>NO</v>
      </c>
      <c r="P22" s="1" t="str">
        <f>IF(Tabla1[[#This Row],[Fecha siniestro]]&lt;=Tabla1[[#This Row],[Fecha presentación de la demanda]],"SI","NO")</f>
        <v>SI</v>
      </c>
    </row>
    <row r="23" spans="1:16" x14ac:dyDescent="0.35">
      <c r="A23" s="19">
        <v>22</v>
      </c>
      <c r="B23" s="3">
        <v>47900</v>
      </c>
      <c r="C23" s="3">
        <v>3056291</v>
      </c>
      <c r="D23" s="2">
        <v>18221837</v>
      </c>
      <c r="E23" s="4">
        <v>220800</v>
      </c>
      <c r="F23" s="1">
        <v>43558</v>
      </c>
      <c r="G23" s="1">
        <f t="shared" si="1"/>
        <v>44289</v>
      </c>
      <c r="H23" s="1">
        <f t="shared" si="1"/>
        <v>45019</v>
      </c>
      <c r="I23" s="1">
        <v>43906</v>
      </c>
      <c r="J23" s="1">
        <v>44012</v>
      </c>
      <c r="K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23" s="1">
        <v>44781</v>
      </c>
      <c r="M23" s="1">
        <f>IF(Tabla1[[#This Row],[Prescripción 2]]&lt;Tabla1[[#This Row],[Solicitud Conciliación]],Tabla1[[#This Row],[Prescripción 2]],Tabla1[[#This Row],[Prescripción 2]]+90)</f>
        <v>45215</v>
      </c>
      <c r="N23" s="1">
        <v>45350</v>
      </c>
      <c r="O23" s="1" t="str">
        <f>IF(Tabla1[[#This Row],[Prescripción 3]]&lt;Tabla1[[#This Row],[Fecha presentación de la demanda]],"SI","NO")</f>
        <v>SI</v>
      </c>
      <c r="P23" s="1" t="str">
        <f>IF(Tabla1[[#This Row],[Fecha siniestro]]&lt;=Tabla1[[#This Row],[Fecha presentación de la demanda]],"SI","NO")</f>
        <v>SI</v>
      </c>
    </row>
    <row r="24" spans="1:16" x14ac:dyDescent="0.35">
      <c r="A24" s="19">
        <v>23</v>
      </c>
      <c r="B24" s="3">
        <v>48114</v>
      </c>
      <c r="C24" s="3">
        <v>3056565</v>
      </c>
      <c r="D24" s="2">
        <v>18614516</v>
      </c>
      <c r="E24" s="4">
        <v>778860</v>
      </c>
      <c r="F24" s="1">
        <v>43486</v>
      </c>
      <c r="G24" s="1">
        <f t="shared" si="1"/>
        <v>44217</v>
      </c>
      <c r="H24" s="1">
        <f t="shared" si="1"/>
        <v>44947</v>
      </c>
      <c r="I24" s="1">
        <v>43906</v>
      </c>
      <c r="J24" s="1">
        <v>44012</v>
      </c>
      <c r="K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24" s="1">
        <v>44781</v>
      </c>
      <c r="M24" s="1">
        <f>IF(Tabla1[[#This Row],[Prescripción 2]]&lt;Tabla1[[#This Row],[Solicitud Conciliación]],Tabla1[[#This Row],[Prescripción 2]],Tabla1[[#This Row],[Prescripción 2]]+90)</f>
        <v>45143</v>
      </c>
      <c r="N24" s="1">
        <v>45350</v>
      </c>
      <c r="O24" s="1" t="str">
        <f>IF(Tabla1[[#This Row],[Prescripción 3]]&lt;Tabla1[[#This Row],[Fecha presentación de la demanda]],"SI","NO")</f>
        <v>SI</v>
      </c>
      <c r="P24" s="1" t="str">
        <f>IF(Tabla1[[#This Row],[Fecha siniestro]]&lt;=Tabla1[[#This Row],[Fecha presentación de la demanda]],"SI","NO")</f>
        <v>SI</v>
      </c>
    </row>
    <row r="25" spans="1:16" x14ac:dyDescent="0.35">
      <c r="A25" s="19">
        <v>24</v>
      </c>
      <c r="B25" s="3">
        <v>17919</v>
      </c>
      <c r="C25" s="3">
        <v>2984661</v>
      </c>
      <c r="D25" s="2">
        <v>18925363</v>
      </c>
      <c r="E25" s="4">
        <v>925090</v>
      </c>
      <c r="F25" s="1">
        <v>43528</v>
      </c>
      <c r="G25" s="1">
        <f t="shared" si="1"/>
        <v>44259</v>
      </c>
      <c r="H25" s="1">
        <f t="shared" si="1"/>
        <v>44989</v>
      </c>
      <c r="I25" s="1">
        <v>43906</v>
      </c>
      <c r="J25" s="1">
        <v>44012</v>
      </c>
      <c r="K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25" s="1">
        <v>44781</v>
      </c>
      <c r="M25" s="1">
        <f>IF(Tabla1[[#This Row],[Prescripción 2]]&lt;Tabla1[[#This Row],[Solicitud Conciliación]],Tabla1[[#This Row],[Prescripción 2]],Tabla1[[#This Row],[Prescripción 2]]+90)</f>
        <v>45185</v>
      </c>
      <c r="N25" s="1">
        <v>45350</v>
      </c>
      <c r="O25" s="1" t="str">
        <f>IF(Tabla1[[#This Row],[Prescripción 3]]&lt;Tabla1[[#This Row],[Fecha presentación de la demanda]],"SI","NO")</f>
        <v>SI</v>
      </c>
      <c r="P25" s="1" t="str">
        <f>IF(Tabla1[[#This Row],[Fecha siniestro]]&lt;=Tabla1[[#This Row],[Fecha presentación de la demanda]],"SI","NO")</f>
        <v>SI</v>
      </c>
    </row>
    <row r="26" spans="1:16" x14ac:dyDescent="0.35">
      <c r="A26" s="19">
        <v>25</v>
      </c>
      <c r="B26" s="3">
        <v>38392</v>
      </c>
      <c r="C26" s="3">
        <v>3042384</v>
      </c>
      <c r="D26" s="2">
        <v>19133959</v>
      </c>
      <c r="E26" s="4">
        <v>541090</v>
      </c>
      <c r="F26" s="1">
        <v>43669</v>
      </c>
      <c r="G26" s="1">
        <f t="shared" si="1"/>
        <v>44400</v>
      </c>
      <c r="H26" s="1">
        <f t="shared" si="1"/>
        <v>45130</v>
      </c>
      <c r="I26" s="1">
        <v>43906</v>
      </c>
      <c r="J26" s="1">
        <v>44012</v>
      </c>
      <c r="K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45236</v>
      </c>
      <c r="L26" s="1">
        <v>44781</v>
      </c>
      <c r="M26" s="1">
        <f>IF(Tabla1[[#This Row],[Prescripción 2]]&lt;Tabla1[[#This Row],[Solicitud Conciliación]],Tabla1[[#This Row],[Prescripción 2]],Tabla1[[#This Row],[Prescripción 2]]+90)</f>
        <v>45326</v>
      </c>
      <c r="N26" s="1">
        <v>45350</v>
      </c>
      <c r="O26" s="1" t="str">
        <f>IF(Tabla1[[#This Row],[Prescripción 3]]&lt;Tabla1[[#This Row],[Fecha presentación de la demanda]],"SI","NO")</f>
        <v>SI</v>
      </c>
      <c r="P26" s="1" t="str">
        <f>IF(Tabla1[[#This Row],[Fecha siniestro]]&lt;=Tabla1[[#This Row],[Fecha presentación de la demanda]],"SI","NO")</f>
        <v>SI</v>
      </c>
    </row>
    <row r="27" spans="1:16" x14ac:dyDescent="0.35">
      <c r="A27" s="19">
        <v>26</v>
      </c>
      <c r="B27" s="3">
        <v>10954</v>
      </c>
      <c r="C27" s="3">
        <v>2977919</v>
      </c>
      <c r="D27" s="2">
        <v>19146512</v>
      </c>
      <c r="E27" s="4">
        <v>342790</v>
      </c>
      <c r="F27" s="1">
        <v>43613</v>
      </c>
      <c r="G27" s="1">
        <f t="shared" si="1"/>
        <v>44344</v>
      </c>
      <c r="H27" s="1">
        <f t="shared" si="1"/>
        <v>45074</v>
      </c>
      <c r="I27" s="1">
        <v>43906</v>
      </c>
      <c r="J27" s="1">
        <v>44012</v>
      </c>
      <c r="K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27" s="1">
        <v>44781</v>
      </c>
      <c r="M27" s="1">
        <f>IF(Tabla1[[#This Row],[Prescripción 2]]&lt;Tabla1[[#This Row],[Solicitud Conciliación]],Tabla1[[#This Row],[Prescripción 2]],Tabla1[[#This Row],[Prescripción 2]]+90)</f>
        <v>45270</v>
      </c>
      <c r="N27" s="1">
        <v>45350</v>
      </c>
      <c r="O27" s="1" t="str">
        <f>IF(Tabla1[[#This Row],[Prescripción 3]]&lt;Tabla1[[#This Row],[Fecha presentación de la demanda]],"SI","NO")</f>
        <v>SI</v>
      </c>
      <c r="P27" s="1" t="str">
        <f>IF(Tabla1[[#This Row],[Fecha siniestro]]&lt;=Tabla1[[#This Row],[Fecha presentación de la demanda]],"SI","NO")</f>
        <v>SI</v>
      </c>
    </row>
    <row r="28" spans="1:16" x14ac:dyDescent="0.35">
      <c r="A28" s="19">
        <v>27</v>
      </c>
      <c r="B28" s="3">
        <v>48892</v>
      </c>
      <c r="C28" s="3">
        <v>3057645</v>
      </c>
      <c r="D28" s="2">
        <v>19270466</v>
      </c>
      <c r="E28" s="4">
        <v>3193290</v>
      </c>
      <c r="F28" s="1">
        <v>43537</v>
      </c>
      <c r="G28" s="1">
        <f t="shared" si="1"/>
        <v>44268</v>
      </c>
      <c r="H28" s="1">
        <f t="shared" si="1"/>
        <v>44998</v>
      </c>
      <c r="I28" s="1">
        <v>43906</v>
      </c>
      <c r="J28" s="1">
        <v>44012</v>
      </c>
      <c r="K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28" s="1">
        <v>44781</v>
      </c>
      <c r="M28" s="1">
        <f>IF(Tabla1[[#This Row],[Prescripción 2]]&lt;Tabla1[[#This Row],[Solicitud Conciliación]],Tabla1[[#This Row],[Prescripción 2]],Tabla1[[#This Row],[Prescripción 2]]+90)</f>
        <v>45194</v>
      </c>
      <c r="N28" s="1">
        <v>45350</v>
      </c>
      <c r="O28" s="1" t="str">
        <f>IF(Tabla1[[#This Row],[Prescripción 3]]&lt;Tabla1[[#This Row],[Fecha presentación de la demanda]],"SI","NO")</f>
        <v>SI</v>
      </c>
      <c r="P28" s="1" t="str">
        <f>IF(Tabla1[[#This Row],[Fecha siniestro]]&lt;=Tabla1[[#This Row],[Fecha presentación de la demanda]],"SI","NO")</f>
        <v>SI</v>
      </c>
    </row>
    <row r="29" spans="1:16" x14ac:dyDescent="0.35">
      <c r="A29" s="19">
        <v>28</v>
      </c>
      <c r="B29" s="3">
        <v>46899</v>
      </c>
      <c r="C29" s="3">
        <v>3054915</v>
      </c>
      <c r="D29" s="2">
        <v>19320215</v>
      </c>
      <c r="E29" s="4">
        <v>4070070</v>
      </c>
      <c r="F29" s="1">
        <v>43524</v>
      </c>
      <c r="G29" s="1">
        <f t="shared" si="1"/>
        <v>44255</v>
      </c>
      <c r="H29" s="1">
        <f t="shared" si="1"/>
        <v>44985</v>
      </c>
      <c r="I29" s="1">
        <v>43906</v>
      </c>
      <c r="J29" s="1">
        <v>44012</v>
      </c>
      <c r="K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29" s="1">
        <v>44781</v>
      </c>
      <c r="M29" s="1">
        <f>IF(Tabla1[[#This Row],[Prescripción 2]]&lt;Tabla1[[#This Row],[Solicitud Conciliación]],Tabla1[[#This Row],[Prescripción 2]],Tabla1[[#This Row],[Prescripción 2]]+90)</f>
        <v>45181</v>
      </c>
      <c r="N29" s="1">
        <v>45350</v>
      </c>
      <c r="O29" s="1" t="str">
        <f>IF(Tabla1[[#This Row],[Prescripción 3]]&lt;Tabla1[[#This Row],[Fecha presentación de la demanda]],"SI","NO")</f>
        <v>SI</v>
      </c>
      <c r="P29" s="1" t="str">
        <f>IF(Tabla1[[#This Row],[Fecha siniestro]]&lt;=Tabla1[[#This Row],[Fecha presentación de la demanda]],"SI","NO")</f>
        <v>SI</v>
      </c>
    </row>
    <row r="30" spans="1:16" x14ac:dyDescent="0.35">
      <c r="A30" s="19">
        <v>29</v>
      </c>
      <c r="B30" s="3">
        <v>46227</v>
      </c>
      <c r="C30" s="3">
        <v>3053982</v>
      </c>
      <c r="D30" s="2">
        <v>19335596</v>
      </c>
      <c r="E30" s="4">
        <v>126070</v>
      </c>
      <c r="F30" s="1">
        <v>43627</v>
      </c>
      <c r="G30" s="1">
        <f t="shared" si="1"/>
        <v>44358</v>
      </c>
      <c r="H30" s="1">
        <f t="shared" si="1"/>
        <v>45088</v>
      </c>
      <c r="I30" s="1">
        <v>43906</v>
      </c>
      <c r="J30" s="1">
        <v>44012</v>
      </c>
      <c r="K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30" s="1">
        <v>44781</v>
      </c>
      <c r="M30" s="1">
        <f>IF(Tabla1[[#This Row],[Prescripción 2]]&lt;Tabla1[[#This Row],[Solicitud Conciliación]],Tabla1[[#This Row],[Prescripción 2]],Tabla1[[#This Row],[Prescripción 2]]+90)</f>
        <v>45284</v>
      </c>
      <c r="N30" s="1">
        <v>45350</v>
      </c>
      <c r="O30" s="1" t="str">
        <f>IF(Tabla1[[#This Row],[Prescripción 3]]&lt;Tabla1[[#This Row],[Fecha presentación de la demanda]],"SI","NO")</f>
        <v>SI</v>
      </c>
      <c r="P30" s="1" t="str">
        <f>IF(Tabla1[[#This Row],[Fecha siniestro]]&lt;=Tabla1[[#This Row],[Fecha presentación de la demanda]],"SI","NO")</f>
        <v>SI</v>
      </c>
    </row>
    <row r="31" spans="1:16" x14ac:dyDescent="0.35">
      <c r="A31" s="19">
        <v>30</v>
      </c>
      <c r="B31" s="3">
        <v>45936</v>
      </c>
      <c r="C31" s="3">
        <v>3053604</v>
      </c>
      <c r="D31" s="2">
        <v>19367978</v>
      </c>
      <c r="E31" s="4">
        <v>114870</v>
      </c>
      <c r="F31" s="1">
        <v>43497</v>
      </c>
      <c r="G31" s="1">
        <f t="shared" si="1"/>
        <v>44228</v>
      </c>
      <c r="H31" s="1">
        <f t="shared" si="1"/>
        <v>44958</v>
      </c>
      <c r="I31" s="1">
        <v>43906</v>
      </c>
      <c r="J31" s="1">
        <v>44012</v>
      </c>
      <c r="K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31" s="1">
        <v>44781</v>
      </c>
      <c r="M31" s="1">
        <f>IF(Tabla1[[#This Row],[Prescripción 2]]&lt;Tabla1[[#This Row],[Solicitud Conciliación]],Tabla1[[#This Row],[Prescripción 2]],Tabla1[[#This Row],[Prescripción 2]]+90)</f>
        <v>45154</v>
      </c>
      <c r="N31" s="1">
        <v>45350</v>
      </c>
      <c r="O31" s="1" t="str">
        <f>IF(Tabla1[[#This Row],[Prescripción 3]]&lt;Tabla1[[#This Row],[Fecha presentación de la demanda]],"SI","NO")</f>
        <v>SI</v>
      </c>
      <c r="P31" s="1" t="str">
        <f>IF(Tabla1[[#This Row],[Fecha siniestro]]&lt;=Tabla1[[#This Row],[Fecha presentación de la demanda]],"SI","NO")</f>
        <v>SI</v>
      </c>
    </row>
    <row r="32" spans="1:16" x14ac:dyDescent="0.35">
      <c r="A32" s="19">
        <v>31</v>
      </c>
      <c r="B32" s="3">
        <v>48693</v>
      </c>
      <c r="C32" s="3">
        <v>3057361</v>
      </c>
      <c r="D32" s="2">
        <v>19388342</v>
      </c>
      <c r="E32" s="4">
        <v>1228320</v>
      </c>
      <c r="F32" s="1">
        <v>43504</v>
      </c>
      <c r="G32" s="1">
        <f t="shared" si="1"/>
        <v>44235</v>
      </c>
      <c r="H32" s="1">
        <f t="shared" si="1"/>
        <v>44965</v>
      </c>
      <c r="I32" s="1">
        <v>43906</v>
      </c>
      <c r="J32" s="1">
        <v>44012</v>
      </c>
      <c r="K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32" s="1">
        <v>44781</v>
      </c>
      <c r="M32" s="1">
        <f>IF(Tabla1[[#This Row],[Prescripción 2]]&lt;Tabla1[[#This Row],[Solicitud Conciliación]],Tabla1[[#This Row],[Prescripción 2]],Tabla1[[#This Row],[Prescripción 2]]+90)</f>
        <v>45161</v>
      </c>
      <c r="N32" s="1">
        <v>45350</v>
      </c>
      <c r="O32" s="1" t="str">
        <f>IF(Tabla1[[#This Row],[Prescripción 3]]&lt;Tabla1[[#This Row],[Fecha presentación de la demanda]],"SI","NO")</f>
        <v>SI</v>
      </c>
      <c r="P32" s="1" t="str">
        <f>IF(Tabla1[[#This Row],[Fecha siniestro]]&lt;=Tabla1[[#This Row],[Fecha presentación de la demanda]],"SI","NO")</f>
        <v>SI</v>
      </c>
    </row>
    <row r="33" spans="1:16" x14ac:dyDescent="0.35">
      <c r="A33" s="19">
        <v>32</v>
      </c>
      <c r="B33" s="3">
        <v>47510</v>
      </c>
      <c r="C33" s="3">
        <v>3056606</v>
      </c>
      <c r="D33" s="2">
        <v>19419002</v>
      </c>
      <c r="E33" s="4">
        <v>1409020</v>
      </c>
      <c r="F33" s="1">
        <v>43494</v>
      </c>
      <c r="G33" s="1">
        <f t="shared" si="1"/>
        <v>44225</v>
      </c>
      <c r="H33" s="1">
        <f t="shared" si="1"/>
        <v>44955</v>
      </c>
      <c r="I33" s="1">
        <v>43906</v>
      </c>
      <c r="J33" s="1">
        <v>44012</v>
      </c>
      <c r="K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33" s="1">
        <v>44781</v>
      </c>
      <c r="M33" s="1">
        <f>IF(Tabla1[[#This Row],[Prescripción 2]]&lt;Tabla1[[#This Row],[Solicitud Conciliación]],Tabla1[[#This Row],[Prescripción 2]],Tabla1[[#This Row],[Prescripción 2]]+90)</f>
        <v>45151</v>
      </c>
      <c r="N33" s="1">
        <v>45350</v>
      </c>
      <c r="O33" s="1" t="str">
        <f>IF(Tabla1[[#This Row],[Prescripción 3]]&lt;Tabla1[[#This Row],[Fecha presentación de la demanda]],"SI","NO")</f>
        <v>SI</v>
      </c>
      <c r="P33" s="1" t="str">
        <f>IF(Tabla1[[#This Row],[Fecha siniestro]]&lt;=Tabla1[[#This Row],[Fecha presentación de la demanda]],"SI","NO")</f>
        <v>SI</v>
      </c>
    </row>
    <row r="34" spans="1:16" x14ac:dyDescent="0.35">
      <c r="A34" s="19">
        <v>33</v>
      </c>
      <c r="B34" s="3">
        <v>13073</v>
      </c>
      <c r="C34" s="3">
        <v>2978942</v>
      </c>
      <c r="D34" s="2">
        <v>19447118</v>
      </c>
      <c r="E34" s="4">
        <v>587970</v>
      </c>
      <c r="F34" s="1">
        <v>43565</v>
      </c>
      <c r="G34" s="1">
        <f t="shared" si="1"/>
        <v>44296</v>
      </c>
      <c r="H34" s="1">
        <f t="shared" si="1"/>
        <v>45026</v>
      </c>
      <c r="I34" s="1">
        <v>43906</v>
      </c>
      <c r="J34" s="1">
        <v>44012</v>
      </c>
      <c r="K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34" s="1">
        <v>44781</v>
      </c>
      <c r="M34" s="1">
        <f>IF(Tabla1[[#This Row],[Prescripción 2]]&lt;Tabla1[[#This Row],[Solicitud Conciliación]],Tabla1[[#This Row],[Prescripción 2]],Tabla1[[#This Row],[Prescripción 2]]+90)</f>
        <v>45222</v>
      </c>
      <c r="N34" s="1">
        <v>45350</v>
      </c>
      <c r="O34" s="1" t="str">
        <f>IF(Tabla1[[#This Row],[Prescripción 3]]&lt;Tabla1[[#This Row],[Fecha presentación de la demanda]],"SI","NO")</f>
        <v>SI</v>
      </c>
      <c r="P34" s="1" t="str">
        <f>IF(Tabla1[[#This Row],[Fecha siniestro]]&lt;=Tabla1[[#This Row],[Fecha presentación de la demanda]],"SI","NO")</f>
        <v>SI</v>
      </c>
    </row>
    <row r="35" spans="1:16" x14ac:dyDescent="0.35">
      <c r="A35" s="19">
        <v>34</v>
      </c>
      <c r="B35" s="3">
        <v>48108</v>
      </c>
      <c r="C35" s="3">
        <v>3056554</v>
      </c>
      <c r="D35" s="2">
        <v>19461589</v>
      </c>
      <c r="E35" s="4">
        <v>860530</v>
      </c>
      <c r="F35" s="1">
        <v>43483</v>
      </c>
      <c r="G35" s="1">
        <f t="shared" si="1"/>
        <v>44214</v>
      </c>
      <c r="H35" s="1">
        <f t="shared" si="1"/>
        <v>44944</v>
      </c>
      <c r="I35" s="1">
        <v>43906</v>
      </c>
      <c r="J35" s="1">
        <v>44012</v>
      </c>
      <c r="K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35" s="1">
        <v>44781</v>
      </c>
      <c r="M35" s="1">
        <f>IF(Tabla1[[#This Row],[Prescripción 2]]&lt;Tabla1[[#This Row],[Solicitud Conciliación]],Tabla1[[#This Row],[Prescripción 2]],Tabla1[[#This Row],[Prescripción 2]]+90)</f>
        <v>45140</v>
      </c>
      <c r="N35" s="1">
        <v>45350</v>
      </c>
      <c r="O35" s="1" t="str">
        <f>IF(Tabla1[[#This Row],[Prescripción 3]]&lt;Tabla1[[#This Row],[Fecha presentación de la demanda]],"SI","NO")</f>
        <v>SI</v>
      </c>
      <c r="P35" s="1" t="str">
        <f>IF(Tabla1[[#This Row],[Fecha siniestro]]&lt;=Tabla1[[#This Row],[Fecha presentación de la demanda]],"SI","NO")</f>
        <v>SI</v>
      </c>
    </row>
    <row r="36" spans="1:16" x14ac:dyDescent="0.35">
      <c r="A36" s="19">
        <v>35</v>
      </c>
      <c r="B36" s="3">
        <v>40744</v>
      </c>
      <c r="C36" s="3">
        <v>3046331</v>
      </c>
      <c r="D36" s="2">
        <v>19490627</v>
      </c>
      <c r="E36" s="4">
        <v>121510</v>
      </c>
      <c r="F36" s="1">
        <v>43474</v>
      </c>
      <c r="G36" s="1">
        <f t="shared" si="1"/>
        <v>44205</v>
      </c>
      <c r="H36" s="1">
        <f t="shared" si="1"/>
        <v>44935</v>
      </c>
      <c r="I36" s="1">
        <v>43906</v>
      </c>
      <c r="J36" s="1">
        <v>44012</v>
      </c>
      <c r="K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45041</v>
      </c>
      <c r="L36" s="1">
        <v>44781</v>
      </c>
      <c r="M36" s="1">
        <f>IF(Tabla1[[#This Row],[Prescripción 2]]&lt;Tabla1[[#This Row],[Solicitud Conciliación]],Tabla1[[#This Row],[Prescripción 2]],Tabla1[[#This Row],[Prescripción 2]]+90)</f>
        <v>45131</v>
      </c>
      <c r="N36" s="1">
        <v>45350</v>
      </c>
      <c r="O36" s="1" t="str">
        <f>IF(Tabla1[[#This Row],[Prescripción 3]]&lt;Tabla1[[#This Row],[Fecha presentación de la demanda]],"SI","NO")</f>
        <v>SI</v>
      </c>
      <c r="P36" s="1" t="str">
        <f>IF(Tabla1[[#This Row],[Fecha siniestro]]&lt;=Tabla1[[#This Row],[Fecha presentación de la demanda]],"SI","NO")</f>
        <v>SI</v>
      </c>
    </row>
    <row r="37" spans="1:16" x14ac:dyDescent="0.35">
      <c r="A37" s="19">
        <v>36</v>
      </c>
      <c r="B37" s="3">
        <v>31354</v>
      </c>
      <c r="C37" s="3">
        <v>3024126</v>
      </c>
      <c r="D37" s="2">
        <v>20879292</v>
      </c>
      <c r="E37" s="4">
        <v>1367190</v>
      </c>
      <c r="F37" s="1">
        <v>43550</v>
      </c>
      <c r="G37" s="1">
        <f t="shared" si="1"/>
        <v>44281</v>
      </c>
      <c r="H37" s="1">
        <f t="shared" si="1"/>
        <v>45011</v>
      </c>
      <c r="I37" s="1">
        <v>43906</v>
      </c>
      <c r="J37" s="1">
        <v>44012</v>
      </c>
      <c r="K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37" s="1">
        <v>44781</v>
      </c>
      <c r="M37" s="1">
        <f>IF(Tabla1[[#This Row],[Prescripción 2]]&lt;Tabla1[[#This Row],[Solicitud Conciliación]],Tabla1[[#This Row],[Prescripción 2]],Tabla1[[#This Row],[Prescripción 2]]+90)</f>
        <v>45207</v>
      </c>
      <c r="N37" s="1">
        <v>45350</v>
      </c>
      <c r="O37" s="1" t="str">
        <f>IF(Tabla1[[#This Row],[Prescripción 3]]&lt;Tabla1[[#This Row],[Fecha presentación de la demanda]],"SI","NO")</f>
        <v>SI</v>
      </c>
      <c r="P37" s="1" t="str">
        <f>IF(Tabla1[[#This Row],[Fecha siniestro]]&lt;=Tabla1[[#This Row],[Fecha presentación de la demanda]],"SI","NO")</f>
        <v>SI</v>
      </c>
    </row>
    <row r="38" spans="1:16" x14ac:dyDescent="0.35">
      <c r="A38" s="19">
        <v>37</v>
      </c>
      <c r="B38" s="3">
        <v>36952</v>
      </c>
      <c r="C38" s="3">
        <v>3039636</v>
      </c>
      <c r="D38" s="2">
        <v>21191393</v>
      </c>
      <c r="E38" s="4">
        <v>328510</v>
      </c>
      <c r="F38" s="1">
        <v>43500</v>
      </c>
      <c r="G38" s="1">
        <f t="shared" si="1"/>
        <v>44231</v>
      </c>
      <c r="H38" s="1">
        <f t="shared" si="1"/>
        <v>44961</v>
      </c>
      <c r="I38" s="1">
        <v>43906</v>
      </c>
      <c r="J38" s="1">
        <v>44012</v>
      </c>
      <c r="K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38" s="1">
        <v>44781</v>
      </c>
      <c r="M38" s="1">
        <f>IF(Tabla1[[#This Row],[Prescripción 2]]&lt;Tabla1[[#This Row],[Solicitud Conciliación]],Tabla1[[#This Row],[Prescripción 2]],Tabla1[[#This Row],[Prescripción 2]]+90)</f>
        <v>45157</v>
      </c>
      <c r="N38" s="1">
        <v>45350</v>
      </c>
      <c r="O38" s="1" t="str">
        <f>IF(Tabla1[[#This Row],[Prescripción 3]]&lt;Tabla1[[#This Row],[Fecha presentación de la demanda]],"SI","NO")</f>
        <v>SI</v>
      </c>
      <c r="P38" s="1" t="str">
        <f>IF(Tabla1[[#This Row],[Fecha siniestro]]&lt;=Tabla1[[#This Row],[Fecha presentación de la demanda]],"SI","NO")</f>
        <v>SI</v>
      </c>
    </row>
    <row r="39" spans="1:16" x14ac:dyDescent="0.35">
      <c r="A39" s="19">
        <v>38</v>
      </c>
      <c r="B39" s="3">
        <v>48709</v>
      </c>
      <c r="C39" s="3">
        <v>3057390</v>
      </c>
      <c r="D39" s="2">
        <v>35252141</v>
      </c>
      <c r="E39" s="4">
        <v>230500</v>
      </c>
      <c r="F39" s="1">
        <v>43505</v>
      </c>
      <c r="G39" s="1">
        <f t="shared" si="1"/>
        <v>44236</v>
      </c>
      <c r="H39" s="1">
        <f t="shared" si="1"/>
        <v>44966</v>
      </c>
      <c r="I39" s="1">
        <v>43906</v>
      </c>
      <c r="J39" s="1">
        <v>44012</v>
      </c>
      <c r="K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45072</v>
      </c>
      <c r="L39" s="1">
        <v>44781</v>
      </c>
      <c r="M39" s="1">
        <f>IF(Tabla1[[#This Row],[Prescripción 2]]&lt;Tabla1[[#This Row],[Solicitud Conciliación]],Tabla1[[#This Row],[Prescripción 2]],Tabla1[[#This Row],[Prescripción 2]]+90)</f>
        <v>45162</v>
      </c>
      <c r="N39" s="1">
        <v>45350</v>
      </c>
      <c r="O39" s="1" t="str">
        <f>IF(Tabla1[[#This Row],[Prescripción 3]]&lt;Tabla1[[#This Row],[Fecha presentación de la demanda]],"SI","NO")</f>
        <v>SI</v>
      </c>
      <c r="P39" s="1" t="str">
        <f>IF(Tabla1[[#This Row],[Fecha siniestro]]&lt;=Tabla1[[#This Row],[Fecha presentación de la demanda]],"SI","NO")</f>
        <v>SI</v>
      </c>
    </row>
    <row r="40" spans="1:16" x14ac:dyDescent="0.35">
      <c r="A40" s="19">
        <v>39</v>
      </c>
      <c r="B40" s="3">
        <v>41139</v>
      </c>
      <c r="C40" s="3">
        <v>3046938</v>
      </c>
      <c r="D40" s="2">
        <v>40047276</v>
      </c>
      <c r="E40" s="4">
        <v>329640</v>
      </c>
      <c r="F40" s="1">
        <v>43545</v>
      </c>
      <c r="G40" s="1">
        <f t="shared" si="1"/>
        <v>44276</v>
      </c>
      <c r="H40" s="1">
        <f t="shared" si="1"/>
        <v>45006</v>
      </c>
      <c r="I40" s="1">
        <v>43906</v>
      </c>
      <c r="J40" s="1">
        <v>44012</v>
      </c>
      <c r="K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40" s="1">
        <v>44781</v>
      </c>
      <c r="M40" s="1">
        <f>IF(Tabla1[[#This Row],[Prescripción 2]]&lt;Tabla1[[#This Row],[Solicitud Conciliación]],Tabla1[[#This Row],[Prescripción 2]],Tabla1[[#This Row],[Prescripción 2]]+90)</f>
        <v>45202</v>
      </c>
      <c r="N40" s="1">
        <v>45350</v>
      </c>
      <c r="O40" s="1" t="str">
        <f>IF(Tabla1[[#This Row],[Prescripción 3]]&lt;Tabla1[[#This Row],[Fecha presentación de la demanda]],"SI","NO")</f>
        <v>SI</v>
      </c>
      <c r="P40" s="1" t="str">
        <f>IF(Tabla1[[#This Row],[Fecha siniestro]]&lt;=Tabla1[[#This Row],[Fecha presentación de la demanda]],"SI","NO")</f>
        <v>SI</v>
      </c>
    </row>
    <row r="41" spans="1:16" x14ac:dyDescent="0.35">
      <c r="A41" s="19">
        <v>40</v>
      </c>
      <c r="B41" s="3">
        <v>43928</v>
      </c>
      <c r="C41" s="3">
        <v>3050886</v>
      </c>
      <c r="D41" s="2">
        <v>41571047</v>
      </c>
      <c r="E41" s="4">
        <v>739160</v>
      </c>
      <c r="F41" s="1">
        <v>43469</v>
      </c>
      <c r="G41" s="1">
        <f t="shared" si="1"/>
        <v>44200</v>
      </c>
      <c r="H41" s="1">
        <f t="shared" si="1"/>
        <v>44930</v>
      </c>
      <c r="I41" s="1">
        <v>43906</v>
      </c>
      <c r="J41" s="1">
        <v>44012</v>
      </c>
      <c r="K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41" s="1">
        <v>44781</v>
      </c>
      <c r="M41" s="1">
        <f>IF(Tabla1[[#This Row],[Prescripción 2]]&lt;Tabla1[[#This Row],[Solicitud Conciliación]],Tabla1[[#This Row],[Prescripción 2]],Tabla1[[#This Row],[Prescripción 2]]+90)</f>
        <v>45126</v>
      </c>
      <c r="N41" s="1">
        <v>45350</v>
      </c>
      <c r="O41" s="1" t="str">
        <f>IF(Tabla1[[#This Row],[Prescripción 3]]&lt;Tabla1[[#This Row],[Fecha presentación de la demanda]],"SI","NO")</f>
        <v>SI</v>
      </c>
      <c r="P41" s="1" t="str">
        <f>IF(Tabla1[[#This Row],[Fecha siniestro]]&lt;=Tabla1[[#This Row],[Fecha presentación de la demanda]],"SI","NO")</f>
        <v>SI</v>
      </c>
    </row>
    <row r="42" spans="1:16" x14ac:dyDescent="0.35">
      <c r="A42" s="19">
        <v>41</v>
      </c>
      <c r="B42" s="3">
        <v>45687</v>
      </c>
      <c r="C42" s="3">
        <v>3053267</v>
      </c>
      <c r="D42" s="2">
        <v>43918174</v>
      </c>
      <c r="E42" s="4">
        <v>557000</v>
      </c>
      <c r="F42" s="1">
        <v>43501</v>
      </c>
      <c r="G42" s="1">
        <f t="shared" ref="G42:H61" si="2">EDATE(F42,24)</f>
        <v>44232</v>
      </c>
      <c r="H42" s="1">
        <f t="shared" si="2"/>
        <v>44962</v>
      </c>
      <c r="I42" s="1">
        <v>43906</v>
      </c>
      <c r="J42" s="1">
        <v>44012</v>
      </c>
      <c r="K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42" s="1">
        <v>44781</v>
      </c>
      <c r="M42" s="1">
        <f>IF(Tabla1[[#This Row],[Prescripción 2]]&lt;Tabla1[[#This Row],[Solicitud Conciliación]],Tabla1[[#This Row],[Prescripción 2]],Tabla1[[#This Row],[Prescripción 2]]+90)</f>
        <v>45158</v>
      </c>
      <c r="N42" s="1">
        <v>45350</v>
      </c>
      <c r="O42" s="1" t="str">
        <f>IF(Tabla1[[#This Row],[Prescripción 3]]&lt;Tabla1[[#This Row],[Fecha presentación de la demanda]],"SI","NO")</f>
        <v>SI</v>
      </c>
      <c r="P42" s="1" t="str">
        <f>IF(Tabla1[[#This Row],[Fecha siniestro]]&lt;=Tabla1[[#This Row],[Fecha presentación de la demanda]],"SI","NO")</f>
        <v>SI</v>
      </c>
    </row>
    <row r="43" spans="1:16" x14ac:dyDescent="0.35">
      <c r="A43" s="19">
        <v>42</v>
      </c>
      <c r="B43" s="3">
        <v>48770</v>
      </c>
      <c r="C43" s="3">
        <v>3057474</v>
      </c>
      <c r="D43" s="2">
        <v>46353347</v>
      </c>
      <c r="E43" s="4">
        <v>150900</v>
      </c>
      <c r="F43" s="1">
        <v>43502</v>
      </c>
      <c r="G43" s="1">
        <f t="shared" si="2"/>
        <v>44233</v>
      </c>
      <c r="H43" s="1">
        <f t="shared" si="2"/>
        <v>44963</v>
      </c>
      <c r="I43" s="1">
        <v>43906</v>
      </c>
      <c r="J43" s="1">
        <v>44012</v>
      </c>
      <c r="K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43" s="1">
        <v>44781</v>
      </c>
      <c r="M43" s="1">
        <f>IF(Tabla1[[#This Row],[Prescripción 2]]&lt;Tabla1[[#This Row],[Solicitud Conciliación]],Tabla1[[#This Row],[Prescripción 2]],Tabla1[[#This Row],[Prescripción 2]]+90)</f>
        <v>45159</v>
      </c>
      <c r="N43" s="1">
        <v>45350</v>
      </c>
      <c r="O43" s="1" t="str">
        <f>IF(Tabla1[[#This Row],[Prescripción 3]]&lt;Tabla1[[#This Row],[Fecha presentación de la demanda]],"SI","NO")</f>
        <v>SI</v>
      </c>
      <c r="P43" s="1" t="str">
        <f>IF(Tabla1[[#This Row],[Fecha siniestro]]&lt;=Tabla1[[#This Row],[Fecha presentación de la demanda]],"SI","NO")</f>
        <v>SI</v>
      </c>
    </row>
    <row r="44" spans="1:16" x14ac:dyDescent="0.35">
      <c r="A44" s="19">
        <v>43</v>
      </c>
      <c r="B44" s="3">
        <v>46335</v>
      </c>
      <c r="C44" s="3">
        <v>3054142</v>
      </c>
      <c r="D44" s="2">
        <v>51744649</v>
      </c>
      <c r="E44" s="4">
        <v>1128620</v>
      </c>
      <c r="F44" s="1">
        <v>43497</v>
      </c>
      <c r="G44" s="1">
        <f t="shared" si="2"/>
        <v>44228</v>
      </c>
      <c r="H44" s="1">
        <f t="shared" si="2"/>
        <v>44958</v>
      </c>
      <c r="I44" s="1">
        <v>43906</v>
      </c>
      <c r="J44" s="1">
        <v>44012</v>
      </c>
      <c r="K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44" s="1">
        <v>44781</v>
      </c>
      <c r="M44" s="1">
        <f>IF(Tabla1[[#This Row],[Prescripción 2]]&lt;Tabla1[[#This Row],[Solicitud Conciliación]],Tabla1[[#This Row],[Prescripción 2]],Tabla1[[#This Row],[Prescripción 2]]+90)</f>
        <v>45154</v>
      </c>
      <c r="N44" s="1">
        <v>45350</v>
      </c>
      <c r="O44" s="1" t="str">
        <f>IF(Tabla1[[#This Row],[Prescripción 3]]&lt;Tabla1[[#This Row],[Fecha presentación de la demanda]],"SI","NO")</f>
        <v>SI</v>
      </c>
      <c r="P44" s="1" t="str">
        <f>IF(Tabla1[[#This Row],[Fecha siniestro]]&lt;=Tabla1[[#This Row],[Fecha presentación de la demanda]],"SI","NO")</f>
        <v>SI</v>
      </c>
    </row>
    <row r="45" spans="1:16" x14ac:dyDescent="0.35">
      <c r="A45" s="19">
        <v>44</v>
      </c>
      <c r="B45" s="3">
        <v>42519</v>
      </c>
      <c r="C45" s="3">
        <v>3049003</v>
      </c>
      <c r="D45" s="2">
        <v>51753991</v>
      </c>
      <c r="E45" s="4">
        <v>1862330</v>
      </c>
      <c r="F45" s="1">
        <v>43559</v>
      </c>
      <c r="G45" s="1">
        <f t="shared" si="2"/>
        <v>44290</v>
      </c>
      <c r="H45" s="1">
        <f t="shared" si="2"/>
        <v>45020</v>
      </c>
      <c r="I45" s="1">
        <v>43906</v>
      </c>
      <c r="J45" s="1">
        <v>44012</v>
      </c>
      <c r="K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45" s="1">
        <v>44781</v>
      </c>
      <c r="M45" s="1">
        <f>IF(Tabla1[[#This Row],[Prescripción 2]]&lt;Tabla1[[#This Row],[Solicitud Conciliación]],Tabla1[[#This Row],[Prescripción 2]],Tabla1[[#This Row],[Prescripción 2]]+90)</f>
        <v>45216</v>
      </c>
      <c r="N45" s="1">
        <v>45350</v>
      </c>
      <c r="O45" s="1" t="str">
        <f>IF(Tabla1[[#This Row],[Prescripción 3]]&lt;Tabla1[[#This Row],[Fecha presentación de la demanda]],"SI","NO")</f>
        <v>SI</v>
      </c>
      <c r="P45" s="1" t="str">
        <f>IF(Tabla1[[#This Row],[Fecha siniestro]]&lt;=Tabla1[[#This Row],[Fecha presentación de la demanda]],"SI","NO")</f>
        <v>SI</v>
      </c>
    </row>
    <row r="46" spans="1:16" x14ac:dyDescent="0.35">
      <c r="A46" s="19">
        <v>45</v>
      </c>
      <c r="B46" s="3">
        <v>37104</v>
      </c>
      <c r="C46" s="3">
        <v>3039945</v>
      </c>
      <c r="D46" s="2">
        <v>52054583</v>
      </c>
      <c r="E46" s="4">
        <v>207660</v>
      </c>
      <c r="F46" s="1">
        <v>43688</v>
      </c>
      <c r="G46" s="1">
        <f t="shared" si="2"/>
        <v>44419</v>
      </c>
      <c r="H46" s="1">
        <f t="shared" si="2"/>
        <v>45149</v>
      </c>
      <c r="I46" s="1">
        <v>43906</v>
      </c>
      <c r="J46" s="1">
        <v>44012</v>
      </c>
      <c r="K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45255</v>
      </c>
      <c r="L46" s="1">
        <v>44781</v>
      </c>
      <c r="M46" s="1">
        <f>IF(Tabla1[[#This Row],[Prescripción 2]]&lt;Tabla1[[#This Row],[Solicitud Conciliación]],Tabla1[[#This Row],[Prescripción 2]],Tabla1[[#This Row],[Prescripción 2]]+90)</f>
        <v>45345</v>
      </c>
      <c r="N46" s="1">
        <v>45350</v>
      </c>
      <c r="O46" s="1" t="str">
        <f>IF(Tabla1[[#This Row],[Prescripción 3]]&lt;Tabla1[[#This Row],[Fecha presentación de la demanda]],"SI","NO")</f>
        <v>SI</v>
      </c>
      <c r="P46" s="1" t="str">
        <f>IF(Tabla1[[#This Row],[Fecha siniestro]]&lt;=Tabla1[[#This Row],[Fecha presentación de la demanda]],"SI","NO")</f>
        <v>SI</v>
      </c>
    </row>
    <row r="47" spans="1:16" x14ac:dyDescent="0.35">
      <c r="A47" s="19">
        <v>46</v>
      </c>
      <c r="B47" s="3">
        <v>49049</v>
      </c>
      <c r="C47" s="3">
        <v>3057878</v>
      </c>
      <c r="D47" s="2">
        <v>52491589</v>
      </c>
      <c r="E47" s="4">
        <v>131860</v>
      </c>
      <c r="F47" s="1">
        <v>43667</v>
      </c>
      <c r="G47" s="1">
        <f t="shared" si="2"/>
        <v>44398</v>
      </c>
      <c r="H47" s="1">
        <f t="shared" si="2"/>
        <v>45128</v>
      </c>
      <c r="I47" s="1">
        <v>43906</v>
      </c>
      <c r="J47" s="1">
        <v>44012</v>
      </c>
      <c r="K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45234</v>
      </c>
      <c r="L47" s="1">
        <v>44781</v>
      </c>
      <c r="M47" s="1">
        <f>IF(Tabla1[[#This Row],[Prescripción 2]]&lt;Tabla1[[#This Row],[Solicitud Conciliación]],Tabla1[[#This Row],[Prescripción 2]],Tabla1[[#This Row],[Prescripción 2]]+90)</f>
        <v>45324</v>
      </c>
      <c r="N47" s="1">
        <v>45350</v>
      </c>
      <c r="O47" s="1" t="str">
        <f>IF(Tabla1[[#This Row],[Prescripción 3]]&lt;Tabla1[[#This Row],[Fecha presentación de la demanda]],"SI","NO")</f>
        <v>SI</v>
      </c>
      <c r="P47" s="1" t="str">
        <f>IF(Tabla1[[#This Row],[Fecha siniestro]]&lt;=Tabla1[[#This Row],[Fecha presentación de la demanda]],"SI","NO")</f>
        <v>SI</v>
      </c>
    </row>
    <row r="48" spans="1:16" x14ac:dyDescent="0.35">
      <c r="A48" s="19">
        <v>47</v>
      </c>
      <c r="B48" s="3">
        <v>49660</v>
      </c>
      <c r="C48" s="3">
        <v>3058782</v>
      </c>
      <c r="D48" s="2">
        <v>52521876</v>
      </c>
      <c r="E48" s="4">
        <v>561600</v>
      </c>
      <c r="F48" s="1">
        <v>43551</v>
      </c>
      <c r="G48" s="1">
        <f t="shared" si="2"/>
        <v>44282</v>
      </c>
      <c r="H48" s="1">
        <f t="shared" si="2"/>
        <v>45012</v>
      </c>
      <c r="I48" s="1">
        <v>43906</v>
      </c>
      <c r="J48" s="1">
        <v>44012</v>
      </c>
      <c r="K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48" s="1">
        <v>44781</v>
      </c>
      <c r="M48" s="1">
        <f>IF(Tabla1[[#This Row],[Prescripción 2]]&lt;Tabla1[[#This Row],[Solicitud Conciliación]],Tabla1[[#This Row],[Prescripción 2]],Tabla1[[#This Row],[Prescripción 2]]+90)</f>
        <v>45208</v>
      </c>
      <c r="N48" s="1">
        <v>45350</v>
      </c>
      <c r="O48" s="1" t="str">
        <f>IF(Tabla1[[#This Row],[Prescripción 3]]&lt;Tabla1[[#This Row],[Fecha presentación de la demanda]],"SI","NO")</f>
        <v>SI</v>
      </c>
      <c r="P48" s="1" t="str">
        <f>IF(Tabla1[[#This Row],[Fecha siniestro]]&lt;=Tabla1[[#This Row],[Fecha presentación de la demanda]],"SI","NO")</f>
        <v>SI</v>
      </c>
    </row>
    <row r="49" spans="1:16" x14ac:dyDescent="0.35">
      <c r="A49" s="19">
        <v>48</v>
      </c>
      <c r="B49" s="3">
        <v>46585</v>
      </c>
      <c r="C49" s="3">
        <v>3054480</v>
      </c>
      <c r="D49" s="2">
        <v>52618484</v>
      </c>
      <c r="E49" s="4">
        <v>418190</v>
      </c>
      <c r="F49" s="1">
        <v>43516</v>
      </c>
      <c r="G49" s="1">
        <f t="shared" si="2"/>
        <v>44247</v>
      </c>
      <c r="H49" s="1">
        <f t="shared" si="2"/>
        <v>44977</v>
      </c>
      <c r="I49" s="1">
        <v>43906</v>
      </c>
      <c r="J49" s="1">
        <v>44012</v>
      </c>
      <c r="K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45083</v>
      </c>
      <c r="L49" s="1">
        <v>44781</v>
      </c>
      <c r="M49" s="1">
        <f>IF(Tabla1[[#This Row],[Prescripción 2]]&lt;Tabla1[[#This Row],[Solicitud Conciliación]],Tabla1[[#This Row],[Prescripción 2]],Tabla1[[#This Row],[Prescripción 2]]+90)</f>
        <v>45173</v>
      </c>
      <c r="N49" s="1">
        <v>45350</v>
      </c>
      <c r="O49" s="1" t="str">
        <f>IF(Tabla1[[#This Row],[Prescripción 3]]&lt;Tabla1[[#This Row],[Fecha presentación de la demanda]],"SI","NO")</f>
        <v>SI</v>
      </c>
      <c r="P49" s="1" t="str">
        <f>IF(Tabla1[[#This Row],[Fecha siniestro]]&lt;=Tabla1[[#This Row],[Fecha presentación de la demanda]],"SI","NO")</f>
        <v>SI</v>
      </c>
    </row>
    <row r="50" spans="1:16" x14ac:dyDescent="0.35">
      <c r="A50" s="19">
        <v>49</v>
      </c>
      <c r="B50" s="3">
        <v>49013</v>
      </c>
      <c r="C50" s="3">
        <v>3057818</v>
      </c>
      <c r="D50" s="2">
        <v>52634784</v>
      </c>
      <c r="E50" s="4">
        <v>666870</v>
      </c>
      <c r="F50" s="1">
        <v>43571</v>
      </c>
      <c r="G50" s="1">
        <f t="shared" si="2"/>
        <v>44302</v>
      </c>
      <c r="H50" s="1">
        <f t="shared" si="2"/>
        <v>45032</v>
      </c>
      <c r="I50" s="1">
        <v>43906</v>
      </c>
      <c r="J50" s="1">
        <v>44012</v>
      </c>
      <c r="K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50" s="1">
        <v>44781</v>
      </c>
      <c r="M50" s="1">
        <f>IF(Tabla1[[#This Row],[Prescripción 2]]&lt;Tabla1[[#This Row],[Solicitud Conciliación]],Tabla1[[#This Row],[Prescripción 2]],Tabla1[[#This Row],[Prescripción 2]]+90)</f>
        <v>45228</v>
      </c>
      <c r="N50" s="1">
        <v>45350</v>
      </c>
      <c r="O50" s="1" t="str">
        <f>IF(Tabla1[[#This Row],[Prescripción 3]]&lt;Tabla1[[#This Row],[Fecha presentación de la demanda]],"SI","NO")</f>
        <v>SI</v>
      </c>
      <c r="P50" s="1" t="str">
        <f>IF(Tabla1[[#This Row],[Fecha siniestro]]&lt;=Tabla1[[#This Row],[Fecha presentación de la demanda]],"SI","NO")</f>
        <v>SI</v>
      </c>
    </row>
    <row r="51" spans="1:16" x14ac:dyDescent="0.35">
      <c r="A51" s="19">
        <v>50</v>
      </c>
      <c r="B51" s="3">
        <v>41436</v>
      </c>
      <c r="C51" s="3">
        <v>3047387</v>
      </c>
      <c r="D51" s="2">
        <v>52739878</v>
      </c>
      <c r="E51" s="4">
        <v>321070</v>
      </c>
      <c r="F51" s="1">
        <v>43476</v>
      </c>
      <c r="G51" s="1">
        <f t="shared" si="2"/>
        <v>44207</v>
      </c>
      <c r="H51" s="1">
        <f t="shared" si="2"/>
        <v>44937</v>
      </c>
      <c r="I51" s="1">
        <v>43906</v>
      </c>
      <c r="J51" s="1">
        <v>44012</v>
      </c>
      <c r="K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51" s="1">
        <v>44781</v>
      </c>
      <c r="M51" s="1">
        <f>IF(Tabla1[[#This Row],[Prescripción 2]]&lt;Tabla1[[#This Row],[Solicitud Conciliación]],Tabla1[[#This Row],[Prescripción 2]],Tabla1[[#This Row],[Prescripción 2]]+90)</f>
        <v>45133</v>
      </c>
      <c r="N51" s="1">
        <v>45350</v>
      </c>
      <c r="O51" s="1" t="str">
        <f>IF(Tabla1[[#This Row],[Prescripción 3]]&lt;Tabla1[[#This Row],[Fecha presentación de la demanda]],"SI","NO")</f>
        <v>SI</v>
      </c>
      <c r="P51" s="1" t="str">
        <f>IF(Tabla1[[#This Row],[Fecha siniestro]]&lt;=Tabla1[[#This Row],[Fecha presentación de la demanda]],"SI","NO")</f>
        <v>SI</v>
      </c>
    </row>
    <row r="52" spans="1:16" x14ac:dyDescent="0.35">
      <c r="A52" s="19">
        <v>51</v>
      </c>
      <c r="B52" s="3">
        <v>42333</v>
      </c>
      <c r="C52" s="3">
        <v>3048738</v>
      </c>
      <c r="D52" s="2">
        <v>52760942</v>
      </c>
      <c r="E52" s="4">
        <v>431350</v>
      </c>
      <c r="F52" s="1">
        <v>43487</v>
      </c>
      <c r="G52" s="1">
        <f t="shared" si="2"/>
        <v>44218</v>
      </c>
      <c r="H52" s="1">
        <f t="shared" si="2"/>
        <v>44948</v>
      </c>
      <c r="I52" s="1">
        <v>43906</v>
      </c>
      <c r="J52" s="1">
        <v>44012</v>
      </c>
      <c r="K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52" s="1">
        <v>44781</v>
      </c>
      <c r="M52" s="1">
        <f>IF(Tabla1[[#This Row],[Prescripción 2]]&lt;Tabla1[[#This Row],[Solicitud Conciliación]],Tabla1[[#This Row],[Prescripción 2]],Tabla1[[#This Row],[Prescripción 2]]+90)</f>
        <v>45144</v>
      </c>
      <c r="N52" s="1">
        <v>45350</v>
      </c>
      <c r="O52" s="1" t="str">
        <f>IF(Tabla1[[#This Row],[Prescripción 3]]&lt;Tabla1[[#This Row],[Fecha presentación de la demanda]],"SI","NO")</f>
        <v>SI</v>
      </c>
      <c r="P52" s="1" t="str">
        <f>IF(Tabla1[[#This Row],[Fecha siniestro]]&lt;=Tabla1[[#This Row],[Fecha presentación de la demanda]],"SI","NO")</f>
        <v>SI</v>
      </c>
    </row>
    <row r="53" spans="1:16" x14ac:dyDescent="0.35">
      <c r="A53" s="19">
        <v>52</v>
      </c>
      <c r="B53" s="3">
        <v>48547</v>
      </c>
      <c r="C53" s="3">
        <v>3057161</v>
      </c>
      <c r="D53" s="2">
        <v>52797001</v>
      </c>
      <c r="E53" s="4">
        <v>330480</v>
      </c>
      <c r="F53" s="1">
        <v>43552</v>
      </c>
      <c r="G53" s="1">
        <f t="shared" si="2"/>
        <v>44283</v>
      </c>
      <c r="H53" s="1">
        <f t="shared" si="2"/>
        <v>45013</v>
      </c>
      <c r="I53" s="1">
        <v>43906</v>
      </c>
      <c r="J53" s="1">
        <v>44012</v>
      </c>
      <c r="K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53" s="1">
        <v>44781</v>
      </c>
      <c r="M53" s="1">
        <f>IF(Tabla1[[#This Row],[Prescripción 2]]&lt;Tabla1[[#This Row],[Solicitud Conciliación]],Tabla1[[#This Row],[Prescripción 2]],Tabla1[[#This Row],[Prescripción 2]]+90)</f>
        <v>45209</v>
      </c>
      <c r="N53" s="1">
        <v>45350</v>
      </c>
      <c r="O53" s="1" t="str">
        <f>IF(Tabla1[[#This Row],[Prescripción 3]]&lt;Tabla1[[#This Row],[Fecha presentación de la demanda]],"SI","NO")</f>
        <v>SI</v>
      </c>
      <c r="P53" s="1" t="str">
        <f>IF(Tabla1[[#This Row],[Fecha siniestro]]&lt;=Tabla1[[#This Row],[Fecha presentación de la demanda]],"SI","NO")</f>
        <v>SI</v>
      </c>
    </row>
    <row r="54" spans="1:16" x14ac:dyDescent="0.35">
      <c r="A54" s="19">
        <v>53</v>
      </c>
      <c r="B54" s="3">
        <v>41785</v>
      </c>
      <c r="C54" s="3">
        <v>3047922</v>
      </c>
      <c r="D54" s="2">
        <v>52879589</v>
      </c>
      <c r="E54" s="4">
        <v>2199760</v>
      </c>
      <c r="F54" s="1">
        <v>43495</v>
      </c>
      <c r="G54" s="1">
        <f t="shared" si="2"/>
        <v>44226</v>
      </c>
      <c r="H54" s="1">
        <f t="shared" si="2"/>
        <v>44956</v>
      </c>
      <c r="I54" s="1">
        <v>43906</v>
      </c>
      <c r="J54" s="1">
        <v>44012</v>
      </c>
      <c r="K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54" s="1">
        <v>44781</v>
      </c>
      <c r="M54" s="1">
        <f>IF(Tabla1[[#This Row],[Prescripción 2]]&lt;Tabla1[[#This Row],[Solicitud Conciliación]],Tabla1[[#This Row],[Prescripción 2]],Tabla1[[#This Row],[Prescripción 2]]+90)</f>
        <v>45152</v>
      </c>
      <c r="N54" s="1">
        <v>45350</v>
      </c>
      <c r="O54" s="1" t="str">
        <f>IF(Tabla1[[#This Row],[Prescripción 3]]&lt;Tabla1[[#This Row],[Fecha presentación de la demanda]],"SI","NO")</f>
        <v>SI</v>
      </c>
      <c r="P54" s="1" t="str">
        <f>IF(Tabla1[[#This Row],[Fecha siniestro]]&lt;=Tabla1[[#This Row],[Fecha presentación de la demanda]],"SI","NO")</f>
        <v>SI</v>
      </c>
    </row>
    <row r="55" spans="1:16" x14ac:dyDescent="0.35">
      <c r="A55" s="19">
        <v>54</v>
      </c>
      <c r="B55" s="3">
        <v>43992</v>
      </c>
      <c r="C55" s="3">
        <v>3050967</v>
      </c>
      <c r="D55" s="2">
        <v>52950751</v>
      </c>
      <c r="E55" s="4">
        <v>225160</v>
      </c>
      <c r="F55" s="1">
        <v>43543</v>
      </c>
      <c r="G55" s="1">
        <f t="shared" si="2"/>
        <v>44274</v>
      </c>
      <c r="H55" s="1">
        <f t="shared" si="2"/>
        <v>45004</v>
      </c>
      <c r="I55" s="1">
        <v>43906</v>
      </c>
      <c r="J55" s="1">
        <v>44012</v>
      </c>
      <c r="K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55" s="1">
        <v>44781</v>
      </c>
      <c r="M55" s="1">
        <f>IF(Tabla1[[#This Row],[Prescripción 2]]&lt;Tabla1[[#This Row],[Solicitud Conciliación]],Tabla1[[#This Row],[Prescripción 2]],Tabla1[[#This Row],[Prescripción 2]]+90)</f>
        <v>45200</v>
      </c>
      <c r="N55" s="1">
        <v>45350</v>
      </c>
      <c r="O55" s="1" t="str">
        <f>IF(Tabla1[[#This Row],[Prescripción 3]]&lt;Tabla1[[#This Row],[Fecha presentación de la demanda]],"SI","NO")</f>
        <v>SI</v>
      </c>
      <c r="P55" s="1" t="str">
        <f>IF(Tabla1[[#This Row],[Fecha siniestro]]&lt;=Tabla1[[#This Row],[Fecha presentación de la demanda]],"SI","NO")</f>
        <v>SI</v>
      </c>
    </row>
    <row r="56" spans="1:16" x14ac:dyDescent="0.35">
      <c r="A56" s="19">
        <v>55</v>
      </c>
      <c r="B56" s="3">
        <v>43488</v>
      </c>
      <c r="C56" s="3">
        <v>3050302</v>
      </c>
      <c r="D56" s="2">
        <v>53041543</v>
      </c>
      <c r="E56" s="4">
        <v>3137300</v>
      </c>
      <c r="F56" s="1">
        <v>43490</v>
      </c>
      <c r="G56" s="1">
        <f t="shared" si="2"/>
        <v>44221</v>
      </c>
      <c r="H56" s="1">
        <f t="shared" si="2"/>
        <v>44951</v>
      </c>
      <c r="I56" s="1">
        <v>43906</v>
      </c>
      <c r="J56" s="1">
        <v>44012</v>
      </c>
      <c r="K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56" s="1">
        <v>44781</v>
      </c>
      <c r="M56" s="1">
        <f>IF(Tabla1[[#This Row],[Prescripción 2]]&lt;Tabla1[[#This Row],[Solicitud Conciliación]],Tabla1[[#This Row],[Prescripción 2]],Tabla1[[#This Row],[Prescripción 2]]+90)</f>
        <v>45147</v>
      </c>
      <c r="N56" s="1">
        <v>45350</v>
      </c>
      <c r="O56" s="1" t="str">
        <f>IF(Tabla1[[#This Row],[Prescripción 3]]&lt;Tabla1[[#This Row],[Fecha presentación de la demanda]],"SI","NO")</f>
        <v>SI</v>
      </c>
      <c r="P56" s="1" t="str">
        <f>IF(Tabla1[[#This Row],[Fecha siniestro]]&lt;=Tabla1[[#This Row],[Fecha presentación de la demanda]],"SI","NO")</f>
        <v>SI</v>
      </c>
    </row>
    <row r="57" spans="1:16" x14ac:dyDescent="0.35">
      <c r="A57" s="19">
        <v>56</v>
      </c>
      <c r="B57" s="3">
        <v>49540</v>
      </c>
      <c r="C57" s="3">
        <v>3058604</v>
      </c>
      <c r="D57" s="2">
        <v>63558606</v>
      </c>
      <c r="E57" s="4">
        <v>10006480</v>
      </c>
      <c r="F57" s="1">
        <v>43480</v>
      </c>
      <c r="G57" s="1">
        <f t="shared" si="2"/>
        <v>44211</v>
      </c>
      <c r="H57" s="1">
        <f t="shared" si="2"/>
        <v>44941</v>
      </c>
      <c r="I57" s="1">
        <v>43906</v>
      </c>
      <c r="J57" s="1">
        <v>44012</v>
      </c>
      <c r="K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57" s="1">
        <v>44781</v>
      </c>
      <c r="M57" s="1">
        <f>IF(Tabla1[[#This Row],[Prescripción 2]]&lt;Tabla1[[#This Row],[Solicitud Conciliación]],Tabla1[[#This Row],[Prescripción 2]],Tabla1[[#This Row],[Prescripción 2]]+90)</f>
        <v>45137</v>
      </c>
      <c r="N57" s="1">
        <v>45350</v>
      </c>
      <c r="O57" s="1" t="str">
        <f>IF(Tabla1[[#This Row],[Prescripción 3]]&lt;Tabla1[[#This Row],[Fecha presentación de la demanda]],"SI","NO")</f>
        <v>SI</v>
      </c>
      <c r="P57" s="1" t="str">
        <f>IF(Tabla1[[#This Row],[Fecha siniestro]]&lt;=Tabla1[[#This Row],[Fecha presentación de la demanda]],"SI","NO")</f>
        <v>SI</v>
      </c>
    </row>
    <row r="58" spans="1:16" x14ac:dyDescent="0.35">
      <c r="A58" s="19">
        <v>57</v>
      </c>
      <c r="B58" s="11">
        <v>46820</v>
      </c>
      <c r="C58" s="11">
        <v>3054801</v>
      </c>
      <c r="D58" s="12">
        <v>71272442</v>
      </c>
      <c r="E58" s="13">
        <v>814300</v>
      </c>
      <c r="F58" s="14">
        <v>44638</v>
      </c>
      <c r="G58" s="1">
        <f t="shared" si="2"/>
        <v>45369</v>
      </c>
      <c r="H58" s="14">
        <f t="shared" si="2"/>
        <v>46099</v>
      </c>
      <c r="I58" s="14">
        <v>43906</v>
      </c>
      <c r="J58" s="14">
        <v>44012</v>
      </c>
      <c r="K58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46099</v>
      </c>
      <c r="L58" s="1">
        <v>44781</v>
      </c>
      <c r="M58" s="14">
        <f>IF(Tabla1[[#This Row],[Prescripción 2]]&lt;Tabla1[[#This Row],[Solicitud Conciliación]],Tabla1[[#This Row],[Prescripción 2]],Tabla1[[#This Row],[Prescripción 2]]+90)</f>
        <v>46189</v>
      </c>
      <c r="N58" s="1">
        <v>45350</v>
      </c>
      <c r="O58" s="14" t="str">
        <f>IF(Tabla1[[#This Row],[Prescripción 3]]&lt;Tabla1[[#This Row],[Fecha presentación de la demanda]],"SI","NO")</f>
        <v>NO</v>
      </c>
      <c r="P58" s="14" t="str">
        <f>IF(Tabla1[[#This Row],[Fecha siniestro]]&lt;=Tabla1[[#This Row],[Fecha presentación de la demanda]],"SI","NO")</f>
        <v>NO</v>
      </c>
    </row>
    <row r="59" spans="1:16" x14ac:dyDescent="0.35">
      <c r="A59" s="19">
        <v>58</v>
      </c>
      <c r="B59" s="3">
        <v>47616</v>
      </c>
      <c r="C59" s="3">
        <v>3055893</v>
      </c>
      <c r="D59" s="2">
        <v>71726554</v>
      </c>
      <c r="E59" s="4">
        <v>1612430</v>
      </c>
      <c r="F59" s="1">
        <v>43493</v>
      </c>
      <c r="G59" s="1">
        <f t="shared" si="2"/>
        <v>44224</v>
      </c>
      <c r="H59" s="1">
        <f t="shared" si="2"/>
        <v>44954</v>
      </c>
      <c r="I59" s="1">
        <v>43906</v>
      </c>
      <c r="J59" s="1">
        <v>44012</v>
      </c>
      <c r="K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59" s="1">
        <v>44781</v>
      </c>
      <c r="M59" s="1">
        <f>IF(Tabla1[[#This Row],[Prescripción 2]]&lt;Tabla1[[#This Row],[Solicitud Conciliación]],Tabla1[[#This Row],[Prescripción 2]],Tabla1[[#This Row],[Prescripción 2]]+90)</f>
        <v>45150</v>
      </c>
      <c r="N59" s="1">
        <v>45350</v>
      </c>
      <c r="O59" s="1" t="str">
        <f>IF(Tabla1[[#This Row],[Prescripción 3]]&lt;Tabla1[[#This Row],[Fecha presentación de la demanda]],"SI","NO")</f>
        <v>SI</v>
      </c>
      <c r="P59" s="1" t="str">
        <f>IF(Tabla1[[#This Row],[Fecha siniestro]]&lt;=Tabla1[[#This Row],[Fecha presentación de la demanda]],"SI","NO")</f>
        <v>SI</v>
      </c>
    </row>
    <row r="60" spans="1:16" x14ac:dyDescent="0.35">
      <c r="A60" s="19">
        <v>59</v>
      </c>
      <c r="B60" s="3">
        <v>40081</v>
      </c>
      <c r="C60" s="3">
        <v>3045296</v>
      </c>
      <c r="D60" s="2">
        <v>75086393</v>
      </c>
      <c r="E60" s="4">
        <v>211030</v>
      </c>
      <c r="F60" s="1">
        <v>43469</v>
      </c>
      <c r="G60" s="1">
        <f t="shared" si="2"/>
        <v>44200</v>
      </c>
      <c r="H60" s="1">
        <f t="shared" si="2"/>
        <v>44930</v>
      </c>
      <c r="I60" s="1">
        <v>43906</v>
      </c>
      <c r="J60" s="1">
        <v>44012</v>
      </c>
      <c r="K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60" s="1">
        <v>44781</v>
      </c>
      <c r="M60" s="1">
        <f>IF(Tabla1[[#This Row],[Prescripción 2]]&lt;Tabla1[[#This Row],[Solicitud Conciliación]],Tabla1[[#This Row],[Prescripción 2]],Tabla1[[#This Row],[Prescripción 2]]+90)</f>
        <v>45126</v>
      </c>
      <c r="N60" s="1">
        <v>45350</v>
      </c>
      <c r="O60" s="1" t="str">
        <f>IF(Tabla1[[#This Row],[Prescripción 3]]&lt;Tabla1[[#This Row],[Fecha presentación de la demanda]],"SI","NO")</f>
        <v>SI</v>
      </c>
      <c r="P60" s="1" t="str">
        <f>IF(Tabla1[[#This Row],[Fecha siniestro]]&lt;=Tabla1[[#This Row],[Fecha presentación de la demanda]],"SI","NO")</f>
        <v>SI</v>
      </c>
    </row>
    <row r="61" spans="1:16" x14ac:dyDescent="0.35">
      <c r="A61" s="19">
        <v>60</v>
      </c>
      <c r="B61" s="3">
        <v>48064</v>
      </c>
      <c r="C61" s="3">
        <v>3056503</v>
      </c>
      <c r="D61" s="2">
        <v>75086972</v>
      </c>
      <c r="E61" s="4">
        <v>2344180</v>
      </c>
      <c r="F61" s="1">
        <v>43473</v>
      </c>
      <c r="G61" s="1">
        <f t="shared" si="2"/>
        <v>44204</v>
      </c>
      <c r="H61" s="1">
        <f t="shared" si="2"/>
        <v>44934</v>
      </c>
      <c r="I61" s="1">
        <v>43906</v>
      </c>
      <c r="J61" s="1">
        <v>44012</v>
      </c>
      <c r="K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61" s="1">
        <v>44781</v>
      </c>
      <c r="M61" s="1">
        <f>IF(Tabla1[[#This Row],[Prescripción 2]]&lt;Tabla1[[#This Row],[Solicitud Conciliación]],Tabla1[[#This Row],[Prescripción 2]],Tabla1[[#This Row],[Prescripción 2]]+90)</f>
        <v>45130</v>
      </c>
      <c r="N61" s="1">
        <v>45350</v>
      </c>
      <c r="O61" s="1" t="str">
        <f>IF(Tabla1[[#This Row],[Prescripción 3]]&lt;Tabla1[[#This Row],[Fecha presentación de la demanda]],"SI","NO")</f>
        <v>SI</v>
      </c>
      <c r="P61" s="1" t="str">
        <f>IF(Tabla1[[#This Row],[Fecha siniestro]]&lt;=Tabla1[[#This Row],[Fecha presentación de la demanda]],"SI","NO")</f>
        <v>SI</v>
      </c>
    </row>
    <row r="62" spans="1:16" x14ac:dyDescent="0.35">
      <c r="A62" s="19">
        <v>61</v>
      </c>
      <c r="B62" s="3">
        <v>37306</v>
      </c>
      <c r="C62" s="3">
        <v>3040352</v>
      </c>
      <c r="D62" s="2">
        <v>79153459</v>
      </c>
      <c r="E62" s="4">
        <v>858000</v>
      </c>
      <c r="F62" s="1">
        <v>43476</v>
      </c>
      <c r="G62" s="1">
        <f t="shared" ref="G62:H81" si="3">EDATE(F62,24)</f>
        <v>44207</v>
      </c>
      <c r="H62" s="1">
        <f t="shared" si="3"/>
        <v>44937</v>
      </c>
      <c r="I62" s="1">
        <v>43906</v>
      </c>
      <c r="J62" s="1">
        <v>44012</v>
      </c>
      <c r="K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62" s="1">
        <v>44781</v>
      </c>
      <c r="M62" s="1">
        <f>IF(Tabla1[[#This Row],[Prescripción 2]]&lt;Tabla1[[#This Row],[Solicitud Conciliación]],Tabla1[[#This Row],[Prescripción 2]],Tabla1[[#This Row],[Prescripción 2]]+90)</f>
        <v>45133</v>
      </c>
      <c r="N62" s="1">
        <v>45350</v>
      </c>
      <c r="O62" s="1" t="str">
        <f>IF(Tabla1[[#This Row],[Prescripción 3]]&lt;Tabla1[[#This Row],[Fecha presentación de la demanda]],"SI","NO")</f>
        <v>SI</v>
      </c>
      <c r="P62" s="1" t="str">
        <f>IF(Tabla1[[#This Row],[Fecha siniestro]]&lt;=Tabla1[[#This Row],[Fecha presentación de la demanda]],"SI","NO")</f>
        <v>SI</v>
      </c>
    </row>
    <row r="63" spans="1:16" x14ac:dyDescent="0.35">
      <c r="A63" s="19">
        <v>62</v>
      </c>
      <c r="B63" s="3">
        <v>48681</v>
      </c>
      <c r="C63" s="3">
        <v>3057343</v>
      </c>
      <c r="D63" s="2">
        <v>79204634</v>
      </c>
      <c r="E63" s="4">
        <v>3936970</v>
      </c>
      <c r="F63" s="1">
        <v>43511</v>
      </c>
      <c r="G63" s="1">
        <f t="shared" si="3"/>
        <v>44242</v>
      </c>
      <c r="H63" s="1">
        <f t="shared" si="3"/>
        <v>44972</v>
      </c>
      <c r="I63" s="1">
        <v>43906</v>
      </c>
      <c r="J63" s="1">
        <v>44012</v>
      </c>
      <c r="K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63" s="1">
        <v>44781</v>
      </c>
      <c r="M63" s="1">
        <f>IF(Tabla1[[#This Row],[Prescripción 2]]&lt;Tabla1[[#This Row],[Solicitud Conciliación]],Tabla1[[#This Row],[Prescripción 2]],Tabla1[[#This Row],[Prescripción 2]]+90)</f>
        <v>45168</v>
      </c>
      <c r="N63" s="1">
        <v>45350</v>
      </c>
      <c r="O63" s="1" t="str">
        <f>IF(Tabla1[[#This Row],[Prescripción 3]]&lt;Tabla1[[#This Row],[Fecha presentación de la demanda]],"SI","NO")</f>
        <v>SI</v>
      </c>
      <c r="P63" s="1" t="str">
        <f>IF(Tabla1[[#This Row],[Fecha siniestro]]&lt;=Tabla1[[#This Row],[Fecha presentación de la demanda]],"SI","NO")</f>
        <v>SI</v>
      </c>
    </row>
    <row r="64" spans="1:16" x14ac:dyDescent="0.35">
      <c r="A64" s="19">
        <v>63</v>
      </c>
      <c r="B64" s="3">
        <v>48573</v>
      </c>
      <c r="C64" s="3">
        <v>3057195</v>
      </c>
      <c r="D64" s="2">
        <v>79258794</v>
      </c>
      <c r="E64" s="4">
        <v>2017660</v>
      </c>
      <c r="F64" s="1">
        <v>43473</v>
      </c>
      <c r="G64" s="1">
        <f t="shared" si="3"/>
        <v>44204</v>
      </c>
      <c r="H64" s="1">
        <f t="shared" si="3"/>
        <v>44934</v>
      </c>
      <c r="I64" s="1">
        <v>43906</v>
      </c>
      <c r="J64" s="1">
        <v>44012</v>
      </c>
      <c r="K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64" s="1">
        <v>44781</v>
      </c>
      <c r="M64" s="1">
        <f>IF(Tabla1[[#This Row],[Prescripción 2]]&lt;Tabla1[[#This Row],[Solicitud Conciliación]],Tabla1[[#This Row],[Prescripción 2]],Tabla1[[#This Row],[Prescripción 2]]+90)</f>
        <v>45130</v>
      </c>
      <c r="N64" s="1">
        <v>45350</v>
      </c>
      <c r="O64" s="1" t="str">
        <f>IF(Tabla1[[#This Row],[Prescripción 3]]&lt;Tabla1[[#This Row],[Fecha presentación de la demanda]],"SI","NO")</f>
        <v>SI</v>
      </c>
      <c r="P64" s="1" t="str">
        <f>IF(Tabla1[[#This Row],[Fecha siniestro]]&lt;=Tabla1[[#This Row],[Fecha presentación de la demanda]],"SI","NO")</f>
        <v>SI</v>
      </c>
    </row>
    <row r="65" spans="1:16" x14ac:dyDescent="0.35">
      <c r="A65" s="19">
        <v>64</v>
      </c>
      <c r="B65" s="3">
        <v>18166</v>
      </c>
      <c r="C65" s="3">
        <v>2984947</v>
      </c>
      <c r="D65" s="2">
        <v>79335117</v>
      </c>
      <c r="E65" s="4">
        <v>242180</v>
      </c>
      <c r="F65" s="1">
        <v>43599</v>
      </c>
      <c r="G65" s="1">
        <f t="shared" si="3"/>
        <v>44330</v>
      </c>
      <c r="H65" s="1">
        <f t="shared" si="3"/>
        <v>45060</v>
      </c>
      <c r="I65" s="1">
        <v>43906</v>
      </c>
      <c r="J65" s="1">
        <v>44012</v>
      </c>
      <c r="K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45166</v>
      </c>
      <c r="L65" s="1">
        <v>44781</v>
      </c>
      <c r="M65" s="1">
        <f>IF(Tabla1[[#This Row],[Prescripción 2]]&lt;Tabla1[[#This Row],[Solicitud Conciliación]],Tabla1[[#This Row],[Prescripción 2]],Tabla1[[#This Row],[Prescripción 2]]+90)</f>
        <v>45256</v>
      </c>
      <c r="N65" s="1">
        <v>45350</v>
      </c>
      <c r="O65" s="1" t="str">
        <f>IF(Tabla1[[#This Row],[Prescripción 3]]&lt;Tabla1[[#This Row],[Fecha presentación de la demanda]],"SI","NO")</f>
        <v>SI</v>
      </c>
      <c r="P65" s="1" t="str">
        <f>IF(Tabla1[[#This Row],[Fecha siniestro]]&lt;=Tabla1[[#This Row],[Fecha presentación de la demanda]],"SI","NO")</f>
        <v>SI</v>
      </c>
    </row>
    <row r="66" spans="1:16" x14ac:dyDescent="0.35">
      <c r="A66" s="19">
        <v>65</v>
      </c>
      <c r="B66" s="3">
        <v>12717</v>
      </c>
      <c r="C66" s="3">
        <v>2978483</v>
      </c>
      <c r="D66" s="2">
        <v>79368210</v>
      </c>
      <c r="E66" s="4">
        <v>566010</v>
      </c>
      <c r="F66" s="1">
        <v>43586</v>
      </c>
      <c r="G66" s="1">
        <f t="shared" si="3"/>
        <v>44317</v>
      </c>
      <c r="H66" s="1">
        <f t="shared" si="3"/>
        <v>45047</v>
      </c>
      <c r="I66" s="1">
        <v>43906</v>
      </c>
      <c r="J66" s="1">
        <v>44012</v>
      </c>
      <c r="K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45153</v>
      </c>
      <c r="L66" s="1">
        <v>44781</v>
      </c>
      <c r="M66" s="1">
        <f>IF(Tabla1[[#This Row],[Prescripción 2]]&lt;Tabla1[[#This Row],[Solicitud Conciliación]],Tabla1[[#This Row],[Prescripción 2]],Tabla1[[#This Row],[Prescripción 2]]+90)</f>
        <v>45243</v>
      </c>
      <c r="N66" s="1">
        <v>45350</v>
      </c>
      <c r="O66" s="1" t="str">
        <f>IF(Tabla1[[#This Row],[Prescripción 3]]&lt;Tabla1[[#This Row],[Fecha presentación de la demanda]],"SI","NO")</f>
        <v>SI</v>
      </c>
      <c r="P66" s="1" t="str">
        <f>IF(Tabla1[[#This Row],[Fecha siniestro]]&lt;=Tabla1[[#This Row],[Fecha presentación de la demanda]],"SI","NO")</f>
        <v>SI</v>
      </c>
    </row>
    <row r="67" spans="1:16" x14ac:dyDescent="0.35">
      <c r="A67" s="19">
        <v>66</v>
      </c>
      <c r="B67" s="3">
        <v>30738</v>
      </c>
      <c r="C67" s="3">
        <v>3021898</v>
      </c>
      <c r="D67" s="2">
        <v>79382511</v>
      </c>
      <c r="E67" s="4">
        <v>1216870</v>
      </c>
      <c r="F67" s="1">
        <v>43544</v>
      </c>
      <c r="G67" s="1">
        <f t="shared" si="3"/>
        <v>44275</v>
      </c>
      <c r="H67" s="1">
        <f t="shared" si="3"/>
        <v>45005</v>
      </c>
      <c r="I67" s="1">
        <v>43906</v>
      </c>
      <c r="J67" s="1">
        <v>44012</v>
      </c>
      <c r="K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67" s="1">
        <v>44781</v>
      </c>
      <c r="M67" s="1">
        <f>IF(Tabla1[[#This Row],[Prescripción 2]]&lt;Tabla1[[#This Row],[Solicitud Conciliación]],Tabla1[[#This Row],[Prescripción 2]],Tabla1[[#This Row],[Prescripción 2]]+90)</f>
        <v>45201</v>
      </c>
      <c r="N67" s="1">
        <v>45350</v>
      </c>
      <c r="O67" s="1" t="str">
        <f>IF(Tabla1[[#This Row],[Prescripción 3]]&lt;Tabla1[[#This Row],[Fecha presentación de la demanda]],"SI","NO")</f>
        <v>SI</v>
      </c>
      <c r="P67" s="1" t="str">
        <f>IF(Tabla1[[#This Row],[Fecha siniestro]]&lt;=Tabla1[[#This Row],[Fecha presentación de la demanda]],"SI","NO")</f>
        <v>SI</v>
      </c>
    </row>
    <row r="68" spans="1:16" x14ac:dyDescent="0.35">
      <c r="A68" s="19">
        <v>67</v>
      </c>
      <c r="B68" s="3">
        <v>36739</v>
      </c>
      <c r="C68" s="3">
        <v>3039195</v>
      </c>
      <c r="D68" s="2">
        <v>79426830</v>
      </c>
      <c r="E68" s="4">
        <v>439500</v>
      </c>
      <c r="F68" s="1">
        <v>43521</v>
      </c>
      <c r="G68" s="1">
        <f t="shared" si="3"/>
        <v>44252</v>
      </c>
      <c r="H68" s="1">
        <f t="shared" si="3"/>
        <v>44982</v>
      </c>
      <c r="I68" s="1">
        <v>43906</v>
      </c>
      <c r="J68" s="1">
        <v>44012</v>
      </c>
      <c r="K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68" s="1">
        <v>44781</v>
      </c>
      <c r="M68" s="1">
        <f>IF(Tabla1[[#This Row],[Prescripción 2]]&lt;Tabla1[[#This Row],[Solicitud Conciliación]],Tabla1[[#This Row],[Prescripción 2]],Tabla1[[#This Row],[Prescripción 2]]+90)</f>
        <v>45178</v>
      </c>
      <c r="N68" s="1">
        <v>45350</v>
      </c>
      <c r="O68" s="1" t="str">
        <f>IF(Tabla1[[#This Row],[Prescripción 3]]&lt;Tabla1[[#This Row],[Fecha presentación de la demanda]],"SI","NO")</f>
        <v>SI</v>
      </c>
      <c r="P68" s="1" t="str">
        <f>IF(Tabla1[[#This Row],[Fecha siniestro]]&lt;=Tabla1[[#This Row],[Fecha presentación de la demanda]],"SI","NO")</f>
        <v>SI</v>
      </c>
    </row>
    <row r="69" spans="1:16" x14ac:dyDescent="0.35">
      <c r="A69" s="19">
        <v>68</v>
      </c>
      <c r="B69" s="3">
        <v>45445</v>
      </c>
      <c r="C69" s="3">
        <v>3052916</v>
      </c>
      <c r="D69" s="2">
        <v>79449045</v>
      </c>
      <c r="E69" s="4">
        <v>552730</v>
      </c>
      <c r="F69" s="1">
        <v>43546</v>
      </c>
      <c r="G69" s="1">
        <f t="shared" si="3"/>
        <v>44277</v>
      </c>
      <c r="H69" s="1">
        <f t="shared" si="3"/>
        <v>45007</v>
      </c>
      <c r="I69" s="1">
        <v>43906</v>
      </c>
      <c r="J69" s="1">
        <v>44012</v>
      </c>
      <c r="K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69" s="1">
        <v>44781</v>
      </c>
      <c r="M69" s="1">
        <f>IF(Tabla1[[#This Row],[Prescripción 2]]&lt;Tabla1[[#This Row],[Solicitud Conciliación]],Tabla1[[#This Row],[Prescripción 2]],Tabla1[[#This Row],[Prescripción 2]]+90)</f>
        <v>45203</v>
      </c>
      <c r="N69" s="1">
        <v>45350</v>
      </c>
      <c r="O69" s="1" t="str">
        <f>IF(Tabla1[[#This Row],[Prescripción 3]]&lt;Tabla1[[#This Row],[Fecha presentación de la demanda]],"SI","NO")</f>
        <v>SI</v>
      </c>
      <c r="P69" s="1" t="str">
        <f>IF(Tabla1[[#This Row],[Fecha siniestro]]&lt;=Tabla1[[#This Row],[Fecha presentación de la demanda]],"SI","NO")</f>
        <v>SI</v>
      </c>
    </row>
    <row r="70" spans="1:16" x14ac:dyDescent="0.35">
      <c r="A70" s="19">
        <v>69</v>
      </c>
      <c r="B70" s="3">
        <v>45619</v>
      </c>
      <c r="C70" s="3">
        <v>3053173</v>
      </c>
      <c r="D70" s="2">
        <v>79458936</v>
      </c>
      <c r="E70" s="4">
        <v>754460</v>
      </c>
      <c r="F70" s="1">
        <v>43473</v>
      </c>
      <c r="G70" s="1">
        <f t="shared" si="3"/>
        <v>44204</v>
      </c>
      <c r="H70" s="1">
        <f t="shared" si="3"/>
        <v>44934</v>
      </c>
      <c r="I70" s="1">
        <v>43906</v>
      </c>
      <c r="J70" s="1">
        <v>44012</v>
      </c>
      <c r="K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70" s="1">
        <v>44781</v>
      </c>
      <c r="M70" s="1">
        <f>IF(Tabla1[[#This Row],[Prescripción 2]]&lt;Tabla1[[#This Row],[Solicitud Conciliación]],Tabla1[[#This Row],[Prescripción 2]],Tabla1[[#This Row],[Prescripción 2]]+90)</f>
        <v>45130</v>
      </c>
      <c r="N70" s="1">
        <v>45350</v>
      </c>
      <c r="O70" s="1" t="str">
        <f>IF(Tabla1[[#This Row],[Prescripción 3]]&lt;Tabla1[[#This Row],[Fecha presentación de la demanda]],"SI","NO")</f>
        <v>SI</v>
      </c>
      <c r="P70" s="1" t="str">
        <f>IF(Tabla1[[#This Row],[Fecha siniestro]]&lt;=Tabla1[[#This Row],[Fecha presentación de la demanda]],"SI","NO")</f>
        <v>SI</v>
      </c>
    </row>
    <row r="71" spans="1:16" x14ac:dyDescent="0.35">
      <c r="A71" s="19">
        <v>70</v>
      </c>
      <c r="B71" s="3">
        <v>44789</v>
      </c>
      <c r="C71" s="3">
        <v>3052057</v>
      </c>
      <c r="D71" s="2">
        <v>79466447</v>
      </c>
      <c r="E71" s="4">
        <v>639940</v>
      </c>
      <c r="F71" s="1">
        <v>43468</v>
      </c>
      <c r="G71" s="1">
        <f t="shared" si="3"/>
        <v>44199</v>
      </c>
      <c r="H71" s="1">
        <f t="shared" si="3"/>
        <v>44929</v>
      </c>
      <c r="I71" s="1">
        <v>43906</v>
      </c>
      <c r="J71" s="1">
        <v>44012</v>
      </c>
      <c r="K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71" s="1">
        <v>44781</v>
      </c>
      <c r="M71" s="1">
        <f>IF(Tabla1[[#This Row],[Prescripción 2]]&lt;Tabla1[[#This Row],[Solicitud Conciliación]],Tabla1[[#This Row],[Prescripción 2]],Tabla1[[#This Row],[Prescripción 2]]+90)</f>
        <v>45125</v>
      </c>
      <c r="N71" s="1">
        <v>45350</v>
      </c>
      <c r="O71" s="1" t="str">
        <f>IF(Tabla1[[#This Row],[Prescripción 3]]&lt;Tabla1[[#This Row],[Fecha presentación de la demanda]],"SI","NO")</f>
        <v>SI</v>
      </c>
      <c r="P71" s="1" t="str">
        <f>IF(Tabla1[[#This Row],[Fecha siniestro]]&lt;=Tabla1[[#This Row],[Fecha presentación de la demanda]],"SI","NO")</f>
        <v>SI</v>
      </c>
    </row>
    <row r="72" spans="1:16" x14ac:dyDescent="0.35">
      <c r="A72" s="19">
        <v>71</v>
      </c>
      <c r="B72" s="3">
        <v>49184</v>
      </c>
      <c r="C72" s="3">
        <v>3058071</v>
      </c>
      <c r="D72" s="2">
        <v>79500698</v>
      </c>
      <c r="E72" s="4">
        <v>3403140</v>
      </c>
      <c r="F72" s="1">
        <v>43565</v>
      </c>
      <c r="G72" s="1">
        <f t="shared" si="3"/>
        <v>44296</v>
      </c>
      <c r="H72" s="1">
        <f t="shared" si="3"/>
        <v>45026</v>
      </c>
      <c r="I72" s="1">
        <v>43906</v>
      </c>
      <c r="J72" s="1">
        <v>44012</v>
      </c>
      <c r="K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72" s="1">
        <v>44781</v>
      </c>
      <c r="M72" s="1">
        <f>IF(Tabla1[[#This Row],[Prescripción 2]]&lt;Tabla1[[#This Row],[Solicitud Conciliación]],Tabla1[[#This Row],[Prescripción 2]],Tabla1[[#This Row],[Prescripción 2]]+90)</f>
        <v>45222</v>
      </c>
      <c r="N72" s="1">
        <v>45350</v>
      </c>
      <c r="O72" s="1" t="str">
        <f>IF(Tabla1[[#This Row],[Prescripción 3]]&lt;Tabla1[[#This Row],[Fecha presentación de la demanda]],"SI","NO")</f>
        <v>SI</v>
      </c>
      <c r="P72" s="1" t="str">
        <f>IF(Tabla1[[#This Row],[Fecha siniestro]]&lt;=Tabla1[[#This Row],[Fecha presentación de la demanda]],"SI","NO")</f>
        <v>SI</v>
      </c>
    </row>
    <row r="73" spans="1:16" x14ac:dyDescent="0.35">
      <c r="A73" s="19">
        <v>72</v>
      </c>
      <c r="B73" s="3">
        <v>45796</v>
      </c>
      <c r="C73" s="3">
        <v>3054258</v>
      </c>
      <c r="D73" s="2">
        <v>79510196</v>
      </c>
      <c r="E73" s="4">
        <v>231860</v>
      </c>
      <c r="F73" s="1">
        <v>43547</v>
      </c>
      <c r="G73" s="1">
        <f t="shared" si="3"/>
        <v>44278</v>
      </c>
      <c r="H73" s="1">
        <f t="shared" si="3"/>
        <v>45008</v>
      </c>
      <c r="I73" s="1">
        <v>43906</v>
      </c>
      <c r="J73" s="1">
        <v>44012</v>
      </c>
      <c r="K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45114</v>
      </c>
      <c r="L73" s="1">
        <v>44781</v>
      </c>
      <c r="M73" s="1">
        <f>IF(Tabla1[[#This Row],[Prescripción 2]]&lt;Tabla1[[#This Row],[Solicitud Conciliación]],Tabla1[[#This Row],[Prescripción 2]],Tabla1[[#This Row],[Prescripción 2]]+90)</f>
        <v>45204</v>
      </c>
      <c r="N73" s="1">
        <v>45350</v>
      </c>
      <c r="O73" s="1" t="str">
        <f>IF(Tabla1[[#This Row],[Prescripción 3]]&lt;Tabla1[[#This Row],[Fecha presentación de la demanda]],"SI","NO")</f>
        <v>SI</v>
      </c>
      <c r="P73" s="1" t="str">
        <f>IF(Tabla1[[#This Row],[Fecha siniestro]]&lt;=Tabla1[[#This Row],[Fecha presentación de la demanda]],"SI","NO")</f>
        <v>SI</v>
      </c>
    </row>
    <row r="74" spans="1:16" x14ac:dyDescent="0.35">
      <c r="A74" s="19">
        <v>73</v>
      </c>
      <c r="B74" s="3">
        <v>44777</v>
      </c>
      <c r="C74" s="3">
        <v>3052038</v>
      </c>
      <c r="D74" s="2">
        <v>79520192</v>
      </c>
      <c r="E74" s="4">
        <v>130460</v>
      </c>
      <c r="F74" s="1">
        <v>43547</v>
      </c>
      <c r="G74" s="1">
        <f t="shared" si="3"/>
        <v>44278</v>
      </c>
      <c r="H74" s="1">
        <f t="shared" si="3"/>
        <v>45008</v>
      </c>
      <c r="I74" s="1">
        <v>43906</v>
      </c>
      <c r="J74" s="1">
        <v>44012</v>
      </c>
      <c r="K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45114</v>
      </c>
      <c r="L74" s="1">
        <v>44781</v>
      </c>
      <c r="M74" s="1">
        <f>IF(Tabla1[[#This Row],[Prescripción 2]]&lt;Tabla1[[#This Row],[Solicitud Conciliación]],Tabla1[[#This Row],[Prescripción 2]],Tabla1[[#This Row],[Prescripción 2]]+90)</f>
        <v>45204</v>
      </c>
      <c r="N74" s="1">
        <v>45350</v>
      </c>
      <c r="O74" s="1" t="str">
        <f>IF(Tabla1[[#This Row],[Prescripción 3]]&lt;Tabla1[[#This Row],[Fecha presentación de la demanda]],"SI","NO")</f>
        <v>SI</v>
      </c>
      <c r="P74" s="1" t="str">
        <f>IF(Tabla1[[#This Row],[Fecha siniestro]]&lt;=Tabla1[[#This Row],[Fecha presentación de la demanda]],"SI","NO")</f>
        <v>SI</v>
      </c>
    </row>
    <row r="75" spans="1:16" x14ac:dyDescent="0.35">
      <c r="A75" s="19">
        <v>74</v>
      </c>
      <c r="B75" s="3">
        <v>44389</v>
      </c>
      <c r="C75" s="3">
        <v>3051518</v>
      </c>
      <c r="D75" s="2">
        <v>79564920</v>
      </c>
      <c r="E75" s="4">
        <v>315460</v>
      </c>
      <c r="F75" s="1">
        <v>43487</v>
      </c>
      <c r="G75" s="1">
        <f t="shared" si="3"/>
        <v>44218</v>
      </c>
      <c r="H75" s="1">
        <f t="shared" si="3"/>
        <v>44948</v>
      </c>
      <c r="I75" s="1">
        <v>43906</v>
      </c>
      <c r="J75" s="1">
        <v>44012</v>
      </c>
      <c r="K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75" s="1">
        <v>44781</v>
      </c>
      <c r="M75" s="1">
        <f>IF(Tabla1[[#This Row],[Prescripción 2]]&lt;Tabla1[[#This Row],[Solicitud Conciliación]],Tabla1[[#This Row],[Prescripción 2]],Tabla1[[#This Row],[Prescripción 2]]+90)</f>
        <v>45144</v>
      </c>
      <c r="N75" s="1">
        <v>45350</v>
      </c>
      <c r="O75" s="1" t="str">
        <f>IF(Tabla1[[#This Row],[Prescripción 3]]&lt;Tabla1[[#This Row],[Fecha presentación de la demanda]],"SI","NO")</f>
        <v>SI</v>
      </c>
      <c r="P75" s="1" t="str">
        <f>IF(Tabla1[[#This Row],[Fecha siniestro]]&lt;=Tabla1[[#This Row],[Fecha presentación de la demanda]],"SI","NO")</f>
        <v>SI</v>
      </c>
    </row>
    <row r="76" spans="1:16" x14ac:dyDescent="0.35">
      <c r="A76" s="19">
        <v>75</v>
      </c>
      <c r="B76" s="11">
        <v>48492</v>
      </c>
      <c r="C76" s="11">
        <v>3057033</v>
      </c>
      <c r="D76" s="12">
        <v>79611019</v>
      </c>
      <c r="E76" s="13">
        <v>1489430</v>
      </c>
      <c r="F76" s="14">
        <v>43504</v>
      </c>
      <c r="G76" s="14">
        <f t="shared" si="3"/>
        <v>44235</v>
      </c>
      <c r="H76" s="14">
        <f t="shared" si="3"/>
        <v>44965</v>
      </c>
      <c r="I76" s="14">
        <v>43906</v>
      </c>
      <c r="J76" s="14">
        <v>44012</v>
      </c>
      <c r="K76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76" s="1">
        <v>44781</v>
      </c>
      <c r="M76" s="14">
        <f>IF(Tabla1[[#This Row],[Prescripción 2]]&lt;Tabla1[[#This Row],[Solicitud Conciliación]],Tabla1[[#This Row],[Prescripción 2]],Tabla1[[#This Row],[Prescripción 2]]+90)</f>
        <v>45161</v>
      </c>
      <c r="N76" s="1">
        <v>45350</v>
      </c>
      <c r="O76" s="14" t="str">
        <f>IF(Tabla1[[#This Row],[Prescripción 3]]&lt;Tabla1[[#This Row],[Fecha presentación de la demanda]],"SI","NO")</f>
        <v>SI</v>
      </c>
      <c r="P76" s="14" t="str">
        <f>IF(Tabla1[[#This Row],[Fecha siniestro]]&lt;=Tabla1[[#This Row],[Fecha presentación de la demanda]],"SI","NO")</f>
        <v>SI</v>
      </c>
    </row>
    <row r="77" spans="1:16" x14ac:dyDescent="0.35">
      <c r="A77" s="19">
        <v>76</v>
      </c>
      <c r="B77" s="3">
        <v>32897</v>
      </c>
      <c r="C77" s="3">
        <v>3029216</v>
      </c>
      <c r="D77" s="2">
        <v>79621681</v>
      </c>
      <c r="E77" s="4">
        <v>1913420</v>
      </c>
      <c r="F77" s="1">
        <v>43493</v>
      </c>
      <c r="G77" s="1">
        <f t="shared" si="3"/>
        <v>44224</v>
      </c>
      <c r="H77" s="1">
        <f t="shared" si="3"/>
        <v>44954</v>
      </c>
      <c r="I77" s="1">
        <v>43906</v>
      </c>
      <c r="J77" s="1">
        <v>44012</v>
      </c>
      <c r="K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77" s="1">
        <v>44781</v>
      </c>
      <c r="M77" s="1">
        <f>IF(Tabla1[[#This Row],[Prescripción 2]]&lt;Tabla1[[#This Row],[Solicitud Conciliación]],Tabla1[[#This Row],[Prescripción 2]],Tabla1[[#This Row],[Prescripción 2]]+90)</f>
        <v>45150</v>
      </c>
      <c r="N77" s="1">
        <v>45350</v>
      </c>
      <c r="O77" s="1" t="str">
        <f>IF(Tabla1[[#This Row],[Prescripción 3]]&lt;Tabla1[[#This Row],[Fecha presentación de la demanda]],"SI","NO")</f>
        <v>SI</v>
      </c>
      <c r="P77" s="1" t="str">
        <f>IF(Tabla1[[#This Row],[Fecha siniestro]]&lt;=Tabla1[[#This Row],[Fecha presentación de la demanda]],"SI","NO")</f>
        <v>SI</v>
      </c>
    </row>
    <row r="78" spans="1:16" x14ac:dyDescent="0.35">
      <c r="A78" s="19">
        <v>77</v>
      </c>
      <c r="B78" s="3">
        <v>12787</v>
      </c>
      <c r="C78" s="3">
        <v>2978572</v>
      </c>
      <c r="D78" s="2">
        <v>79635264</v>
      </c>
      <c r="E78" s="4">
        <v>340100</v>
      </c>
      <c r="F78" s="1">
        <v>43581</v>
      </c>
      <c r="G78" s="1">
        <f t="shared" si="3"/>
        <v>44312</v>
      </c>
      <c r="H78" s="1">
        <f t="shared" si="3"/>
        <v>45042</v>
      </c>
      <c r="I78" s="1">
        <v>43906</v>
      </c>
      <c r="J78" s="1">
        <v>44012</v>
      </c>
      <c r="K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78" s="1">
        <v>44781</v>
      </c>
      <c r="M78" s="1">
        <f>IF(Tabla1[[#This Row],[Prescripción 2]]&lt;Tabla1[[#This Row],[Solicitud Conciliación]],Tabla1[[#This Row],[Prescripción 2]],Tabla1[[#This Row],[Prescripción 2]]+90)</f>
        <v>45238</v>
      </c>
      <c r="N78" s="1">
        <v>45350</v>
      </c>
      <c r="O78" s="1" t="str">
        <f>IF(Tabla1[[#This Row],[Prescripción 3]]&lt;Tabla1[[#This Row],[Fecha presentación de la demanda]],"SI","NO")</f>
        <v>SI</v>
      </c>
      <c r="P78" s="1" t="str">
        <f>IF(Tabla1[[#This Row],[Fecha siniestro]]&lt;=Tabla1[[#This Row],[Fecha presentación de la demanda]],"SI","NO")</f>
        <v>SI</v>
      </c>
    </row>
    <row r="79" spans="1:16" x14ac:dyDescent="0.35">
      <c r="A79" s="19">
        <v>78</v>
      </c>
      <c r="B79" s="3">
        <v>48296</v>
      </c>
      <c r="C79" s="3">
        <v>3056809</v>
      </c>
      <c r="D79" s="2">
        <v>79638090</v>
      </c>
      <c r="E79" s="4">
        <v>341580</v>
      </c>
      <c r="F79" s="1">
        <v>43505</v>
      </c>
      <c r="G79" s="1">
        <f t="shared" si="3"/>
        <v>44236</v>
      </c>
      <c r="H79" s="1">
        <f t="shared" si="3"/>
        <v>44966</v>
      </c>
      <c r="I79" s="1">
        <v>43906</v>
      </c>
      <c r="J79" s="1">
        <v>44012</v>
      </c>
      <c r="K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45072</v>
      </c>
      <c r="L79" s="1">
        <v>44781</v>
      </c>
      <c r="M79" s="1">
        <f>IF(Tabla1[[#This Row],[Prescripción 2]]&lt;Tabla1[[#This Row],[Solicitud Conciliación]],Tabla1[[#This Row],[Prescripción 2]],Tabla1[[#This Row],[Prescripción 2]]+90)</f>
        <v>45162</v>
      </c>
      <c r="N79" s="1">
        <v>45350</v>
      </c>
      <c r="O79" s="1" t="str">
        <f>IF(Tabla1[[#This Row],[Prescripción 3]]&lt;Tabla1[[#This Row],[Fecha presentación de la demanda]],"SI","NO")</f>
        <v>SI</v>
      </c>
      <c r="P79" s="1" t="str">
        <f>IF(Tabla1[[#This Row],[Fecha siniestro]]&lt;=Tabla1[[#This Row],[Fecha presentación de la demanda]],"SI","NO")</f>
        <v>SI</v>
      </c>
    </row>
    <row r="80" spans="1:16" x14ac:dyDescent="0.35">
      <c r="A80" s="19">
        <v>79</v>
      </c>
      <c r="B80" s="3">
        <v>13851</v>
      </c>
      <c r="C80" s="3">
        <v>2980028</v>
      </c>
      <c r="D80" s="2">
        <v>79650207</v>
      </c>
      <c r="E80" s="4">
        <v>257740</v>
      </c>
      <c r="F80" s="1">
        <v>43580</v>
      </c>
      <c r="G80" s="1">
        <f t="shared" si="3"/>
        <v>44311</v>
      </c>
      <c r="H80" s="1">
        <f t="shared" si="3"/>
        <v>45041</v>
      </c>
      <c r="I80" s="1">
        <v>43906</v>
      </c>
      <c r="J80" s="1">
        <v>44012</v>
      </c>
      <c r="K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80" s="1">
        <v>44781</v>
      </c>
      <c r="M80" s="1">
        <f>IF(Tabla1[[#This Row],[Prescripción 2]]&lt;Tabla1[[#This Row],[Solicitud Conciliación]],Tabla1[[#This Row],[Prescripción 2]],Tabla1[[#This Row],[Prescripción 2]]+90)</f>
        <v>45237</v>
      </c>
      <c r="N80" s="1">
        <v>45350</v>
      </c>
      <c r="O80" s="1" t="str">
        <f>IF(Tabla1[[#This Row],[Prescripción 3]]&lt;Tabla1[[#This Row],[Fecha presentación de la demanda]],"SI","NO")</f>
        <v>SI</v>
      </c>
      <c r="P80" s="1" t="str">
        <f>IF(Tabla1[[#This Row],[Fecha siniestro]]&lt;=Tabla1[[#This Row],[Fecha presentación de la demanda]],"SI","NO")</f>
        <v>SI</v>
      </c>
    </row>
    <row r="81" spans="1:16" x14ac:dyDescent="0.35">
      <c r="A81" s="19">
        <v>80</v>
      </c>
      <c r="B81" s="3">
        <v>48964</v>
      </c>
      <c r="C81" s="3">
        <v>3057753</v>
      </c>
      <c r="D81" s="2">
        <v>79653248</v>
      </c>
      <c r="E81" s="4">
        <v>1386530</v>
      </c>
      <c r="F81" s="1">
        <v>43530</v>
      </c>
      <c r="G81" s="1">
        <f t="shared" si="3"/>
        <v>44261</v>
      </c>
      <c r="H81" s="1">
        <f t="shared" si="3"/>
        <v>44991</v>
      </c>
      <c r="I81" s="1">
        <v>43906</v>
      </c>
      <c r="J81" s="1">
        <v>44012</v>
      </c>
      <c r="K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81" s="1">
        <v>44781</v>
      </c>
      <c r="M81" s="1">
        <f>IF(Tabla1[[#This Row],[Prescripción 2]]&lt;Tabla1[[#This Row],[Solicitud Conciliación]],Tabla1[[#This Row],[Prescripción 2]],Tabla1[[#This Row],[Prescripción 2]]+90)</f>
        <v>45187</v>
      </c>
      <c r="N81" s="1">
        <v>45350</v>
      </c>
      <c r="O81" s="1" t="str">
        <f>IF(Tabla1[[#This Row],[Prescripción 3]]&lt;Tabla1[[#This Row],[Fecha presentación de la demanda]],"SI","NO")</f>
        <v>SI</v>
      </c>
      <c r="P81" s="1" t="str">
        <f>IF(Tabla1[[#This Row],[Fecha siniestro]]&lt;=Tabla1[[#This Row],[Fecha presentación de la demanda]],"SI","NO")</f>
        <v>SI</v>
      </c>
    </row>
    <row r="82" spans="1:16" x14ac:dyDescent="0.35">
      <c r="A82" s="19">
        <v>81</v>
      </c>
      <c r="B82" s="3">
        <v>11381</v>
      </c>
      <c r="C82" s="3">
        <v>2976688</v>
      </c>
      <c r="D82" s="2">
        <v>79656752</v>
      </c>
      <c r="E82" s="4">
        <v>778170</v>
      </c>
      <c r="F82" s="1">
        <v>43480</v>
      </c>
      <c r="G82" s="1">
        <f t="shared" ref="G82:H101" si="4">EDATE(F82,24)</f>
        <v>44211</v>
      </c>
      <c r="H82" s="1">
        <f t="shared" si="4"/>
        <v>44941</v>
      </c>
      <c r="I82" s="1">
        <v>43906</v>
      </c>
      <c r="J82" s="1">
        <v>44012</v>
      </c>
      <c r="K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82" s="1">
        <v>44781</v>
      </c>
      <c r="M82" s="1">
        <f>IF(Tabla1[[#This Row],[Prescripción 2]]&lt;Tabla1[[#This Row],[Solicitud Conciliación]],Tabla1[[#This Row],[Prescripción 2]],Tabla1[[#This Row],[Prescripción 2]]+90)</f>
        <v>45137</v>
      </c>
      <c r="N82" s="1">
        <v>45350</v>
      </c>
      <c r="O82" s="1" t="str">
        <f>IF(Tabla1[[#This Row],[Prescripción 3]]&lt;Tabla1[[#This Row],[Fecha presentación de la demanda]],"SI","NO")</f>
        <v>SI</v>
      </c>
      <c r="P82" s="1" t="str">
        <f>IF(Tabla1[[#This Row],[Fecha siniestro]]&lt;=Tabla1[[#This Row],[Fecha presentación de la demanda]],"SI","NO")</f>
        <v>SI</v>
      </c>
    </row>
    <row r="83" spans="1:16" x14ac:dyDescent="0.35">
      <c r="A83" s="19">
        <v>82</v>
      </c>
      <c r="B83" s="3">
        <v>40089</v>
      </c>
      <c r="C83" s="3">
        <v>3045334</v>
      </c>
      <c r="D83" s="2">
        <v>79662621</v>
      </c>
      <c r="E83" s="4">
        <v>313780</v>
      </c>
      <c r="F83" s="1">
        <v>43501</v>
      </c>
      <c r="G83" s="1">
        <f t="shared" si="4"/>
        <v>44232</v>
      </c>
      <c r="H83" s="1">
        <f t="shared" si="4"/>
        <v>44962</v>
      </c>
      <c r="I83" s="1">
        <v>43906</v>
      </c>
      <c r="J83" s="1">
        <v>44012</v>
      </c>
      <c r="K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83" s="1">
        <v>44781</v>
      </c>
      <c r="M83" s="1">
        <f>IF(Tabla1[[#This Row],[Prescripción 2]]&lt;Tabla1[[#This Row],[Solicitud Conciliación]],Tabla1[[#This Row],[Prescripción 2]],Tabla1[[#This Row],[Prescripción 2]]+90)</f>
        <v>45158</v>
      </c>
      <c r="N83" s="1">
        <v>45350</v>
      </c>
      <c r="O83" s="1" t="str">
        <f>IF(Tabla1[[#This Row],[Prescripción 3]]&lt;Tabla1[[#This Row],[Fecha presentación de la demanda]],"SI","NO")</f>
        <v>SI</v>
      </c>
      <c r="P83" s="1" t="str">
        <f>IF(Tabla1[[#This Row],[Fecha siniestro]]&lt;=Tabla1[[#This Row],[Fecha presentación de la demanda]],"SI","NO")</f>
        <v>SI</v>
      </c>
    </row>
    <row r="84" spans="1:16" x14ac:dyDescent="0.35">
      <c r="A84" s="19">
        <v>83</v>
      </c>
      <c r="B84" s="3">
        <v>37927</v>
      </c>
      <c r="C84" s="3">
        <v>3041519</v>
      </c>
      <c r="D84" s="2">
        <v>79669542</v>
      </c>
      <c r="E84" s="4">
        <v>323820</v>
      </c>
      <c r="F84" s="1">
        <v>43575</v>
      </c>
      <c r="G84" s="1">
        <f t="shared" si="4"/>
        <v>44306</v>
      </c>
      <c r="H84" s="1">
        <f t="shared" si="4"/>
        <v>45036</v>
      </c>
      <c r="I84" s="1">
        <v>43906</v>
      </c>
      <c r="J84" s="1">
        <v>44012</v>
      </c>
      <c r="K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45142</v>
      </c>
      <c r="L84" s="1">
        <v>44781</v>
      </c>
      <c r="M84" s="1">
        <f>IF(Tabla1[[#This Row],[Prescripción 2]]&lt;Tabla1[[#This Row],[Solicitud Conciliación]],Tabla1[[#This Row],[Prescripción 2]],Tabla1[[#This Row],[Prescripción 2]]+90)</f>
        <v>45232</v>
      </c>
      <c r="N84" s="1">
        <v>45350</v>
      </c>
      <c r="O84" s="1" t="str">
        <f>IF(Tabla1[[#This Row],[Prescripción 3]]&lt;Tabla1[[#This Row],[Fecha presentación de la demanda]],"SI","NO")</f>
        <v>SI</v>
      </c>
      <c r="P84" s="1" t="str">
        <f>IF(Tabla1[[#This Row],[Fecha siniestro]]&lt;=Tabla1[[#This Row],[Fecha presentación de la demanda]],"SI","NO")</f>
        <v>SI</v>
      </c>
    </row>
    <row r="85" spans="1:16" x14ac:dyDescent="0.35">
      <c r="A85" s="19">
        <v>84</v>
      </c>
      <c r="B85" s="3">
        <v>37348</v>
      </c>
      <c r="C85" s="3">
        <v>3040288</v>
      </c>
      <c r="D85" s="2">
        <v>79690177</v>
      </c>
      <c r="E85" s="4">
        <v>551300</v>
      </c>
      <c r="F85" s="1">
        <v>43486</v>
      </c>
      <c r="G85" s="1">
        <f t="shared" si="4"/>
        <v>44217</v>
      </c>
      <c r="H85" s="1">
        <f t="shared" si="4"/>
        <v>44947</v>
      </c>
      <c r="I85" s="1">
        <v>43906</v>
      </c>
      <c r="J85" s="1">
        <v>44012</v>
      </c>
      <c r="K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85" s="1">
        <v>44781</v>
      </c>
      <c r="M85" s="1">
        <f>IF(Tabla1[[#This Row],[Prescripción 2]]&lt;Tabla1[[#This Row],[Solicitud Conciliación]],Tabla1[[#This Row],[Prescripción 2]],Tabla1[[#This Row],[Prescripción 2]]+90)</f>
        <v>45143</v>
      </c>
      <c r="N85" s="1">
        <v>45350</v>
      </c>
      <c r="O85" s="1" t="str">
        <f>IF(Tabla1[[#This Row],[Prescripción 3]]&lt;Tabla1[[#This Row],[Fecha presentación de la demanda]],"SI","NO")</f>
        <v>SI</v>
      </c>
      <c r="P85" s="1" t="str">
        <f>IF(Tabla1[[#This Row],[Fecha siniestro]]&lt;=Tabla1[[#This Row],[Fecha presentación de la demanda]],"SI","NO")</f>
        <v>SI</v>
      </c>
    </row>
    <row r="86" spans="1:16" x14ac:dyDescent="0.35">
      <c r="A86" s="19">
        <v>85</v>
      </c>
      <c r="B86" s="3">
        <v>53129</v>
      </c>
      <c r="C86" s="3">
        <v>3065359</v>
      </c>
      <c r="D86" s="2">
        <v>79703871</v>
      </c>
      <c r="E86" s="4">
        <v>1685500</v>
      </c>
      <c r="F86" s="1">
        <v>43567</v>
      </c>
      <c r="G86" s="1">
        <f t="shared" si="4"/>
        <v>44298</v>
      </c>
      <c r="H86" s="1">
        <f t="shared" si="4"/>
        <v>45028</v>
      </c>
      <c r="I86" s="1">
        <v>43906</v>
      </c>
      <c r="J86" s="1">
        <v>44012</v>
      </c>
      <c r="K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86" s="1">
        <v>44781</v>
      </c>
      <c r="M86" s="1">
        <f>IF(Tabla1[[#This Row],[Prescripción 2]]&lt;Tabla1[[#This Row],[Solicitud Conciliación]],Tabla1[[#This Row],[Prescripción 2]],Tabla1[[#This Row],[Prescripción 2]]+90)</f>
        <v>45224</v>
      </c>
      <c r="N86" s="1">
        <v>45350</v>
      </c>
      <c r="O86" s="1" t="str">
        <f>IF(Tabla1[[#This Row],[Prescripción 3]]&lt;Tabla1[[#This Row],[Fecha presentación de la demanda]],"SI","NO")</f>
        <v>SI</v>
      </c>
      <c r="P86" s="1" t="str">
        <f>IF(Tabla1[[#This Row],[Fecha siniestro]]&lt;=Tabla1[[#This Row],[Fecha presentación de la demanda]],"SI","NO")</f>
        <v>SI</v>
      </c>
    </row>
    <row r="87" spans="1:16" x14ac:dyDescent="0.35">
      <c r="A87" s="19">
        <v>86</v>
      </c>
      <c r="B87" s="3">
        <v>57050</v>
      </c>
      <c r="C87" s="3">
        <v>3072212</v>
      </c>
      <c r="D87" s="2">
        <v>79710913</v>
      </c>
      <c r="E87" s="4">
        <v>1058710</v>
      </c>
      <c r="F87" s="1">
        <v>43685</v>
      </c>
      <c r="G87" s="1">
        <f t="shared" si="4"/>
        <v>44416</v>
      </c>
      <c r="H87" s="1">
        <f t="shared" si="4"/>
        <v>45146</v>
      </c>
      <c r="I87" s="1">
        <v>43906</v>
      </c>
      <c r="J87" s="1">
        <v>44012</v>
      </c>
      <c r="K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45252</v>
      </c>
      <c r="L87" s="1">
        <v>44781</v>
      </c>
      <c r="M87" s="1">
        <f>IF(Tabla1[[#This Row],[Prescripción 2]]&lt;Tabla1[[#This Row],[Solicitud Conciliación]],Tabla1[[#This Row],[Prescripción 2]],Tabla1[[#This Row],[Prescripción 2]]+90)</f>
        <v>45342</v>
      </c>
      <c r="N87" s="1">
        <v>45350</v>
      </c>
      <c r="O87" s="1" t="str">
        <f>IF(Tabla1[[#This Row],[Prescripción 3]]&lt;Tabla1[[#This Row],[Fecha presentación de la demanda]],"SI","NO")</f>
        <v>SI</v>
      </c>
      <c r="P87" s="1" t="str">
        <f>IF(Tabla1[[#This Row],[Fecha siniestro]]&lt;=Tabla1[[#This Row],[Fecha presentación de la demanda]],"SI","NO")</f>
        <v>SI</v>
      </c>
    </row>
    <row r="88" spans="1:16" x14ac:dyDescent="0.35">
      <c r="A88" s="19">
        <v>87</v>
      </c>
      <c r="B88" s="3">
        <v>49380</v>
      </c>
      <c r="C88" s="3">
        <v>3058360</v>
      </c>
      <c r="D88" s="2">
        <v>79716747</v>
      </c>
      <c r="E88" s="4">
        <v>2027970</v>
      </c>
      <c r="F88" s="1">
        <v>43493</v>
      </c>
      <c r="G88" s="1">
        <f t="shared" si="4"/>
        <v>44224</v>
      </c>
      <c r="H88" s="1">
        <f t="shared" si="4"/>
        <v>44954</v>
      </c>
      <c r="I88" s="1">
        <v>43906</v>
      </c>
      <c r="J88" s="1">
        <v>44012</v>
      </c>
      <c r="K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88" s="1">
        <v>44781</v>
      </c>
      <c r="M88" s="1">
        <f>IF(Tabla1[[#This Row],[Prescripción 2]]&lt;Tabla1[[#This Row],[Solicitud Conciliación]],Tabla1[[#This Row],[Prescripción 2]],Tabla1[[#This Row],[Prescripción 2]]+90)</f>
        <v>45150</v>
      </c>
      <c r="N88" s="1">
        <v>45350</v>
      </c>
      <c r="O88" s="1" t="str">
        <f>IF(Tabla1[[#This Row],[Prescripción 3]]&lt;Tabla1[[#This Row],[Fecha presentación de la demanda]],"SI","NO")</f>
        <v>SI</v>
      </c>
      <c r="P88" s="1" t="str">
        <f>IF(Tabla1[[#This Row],[Fecha siniestro]]&lt;=Tabla1[[#This Row],[Fecha presentación de la demanda]],"SI","NO")</f>
        <v>SI</v>
      </c>
    </row>
    <row r="89" spans="1:16" x14ac:dyDescent="0.35">
      <c r="A89" s="19">
        <v>88</v>
      </c>
      <c r="B89" s="3">
        <v>51932</v>
      </c>
      <c r="C89" s="3">
        <v>3063624</v>
      </c>
      <c r="D89" s="2">
        <v>79718493</v>
      </c>
      <c r="E89" s="4">
        <v>109390</v>
      </c>
      <c r="F89" s="1">
        <v>43633</v>
      </c>
      <c r="G89" s="1">
        <f t="shared" si="4"/>
        <v>44364</v>
      </c>
      <c r="H89" s="1">
        <f t="shared" si="4"/>
        <v>45094</v>
      </c>
      <c r="I89" s="1">
        <v>43906</v>
      </c>
      <c r="J89" s="1">
        <v>44012</v>
      </c>
      <c r="K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89" s="1">
        <v>44781</v>
      </c>
      <c r="M89" s="1">
        <f>IF(Tabla1[[#This Row],[Prescripción 2]]&lt;Tabla1[[#This Row],[Solicitud Conciliación]],Tabla1[[#This Row],[Prescripción 2]],Tabla1[[#This Row],[Prescripción 2]]+90)</f>
        <v>45290</v>
      </c>
      <c r="N89" s="1">
        <v>45350</v>
      </c>
      <c r="O89" s="1" t="str">
        <f>IF(Tabla1[[#This Row],[Prescripción 3]]&lt;Tabla1[[#This Row],[Fecha presentación de la demanda]],"SI","NO")</f>
        <v>SI</v>
      </c>
      <c r="P89" s="1" t="str">
        <f>IF(Tabla1[[#This Row],[Fecha siniestro]]&lt;=Tabla1[[#This Row],[Fecha presentación de la demanda]],"SI","NO")</f>
        <v>SI</v>
      </c>
    </row>
    <row r="90" spans="1:16" x14ac:dyDescent="0.35">
      <c r="A90" s="19">
        <v>89</v>
      </c>
      <c r="B90" s="3">
        <v>54012</v>
      </c>
      <c r="C90" s="3">
        <v>3066626</v>
      </c>
      <c r="D90" s="2">
        <v>79726415</v>
      </c>
      <c r="E90" s="4">
        <v>480880</v>
      </c>
      <c r="F90" s="1">
        <v>43623</v>
      </c>
      <c r="G90" s="1">
        <f t="shared" si="4"/>
        <v>44354</v>
      </c>
      <c r="H90" s="1">
        <f t="shared" si="4"/>
        <v>45084</v>
      </c>
      <c r="I90" s="1">
        <v>43906</v>
      </c>
      <c r="J90" s="1">
        <v>44012</v>
      </c>
      <c r="K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90" s="1">
        <v>44781</v>
      </c>
      <c r="M90" s="1">
        <f>IF(Tabla1[[#This Row],[Prescripción 2]]&lt;Tabla1[[#This Row],[Solicitud Conciliación]],Tabla1[[#This Row],[Prescripción 2]],Tabla1[[#This Row],[Prescripción 2]]+90)</f>
        <v>45280</v>
      </c>
      <c r="N90" s="1">
        <v>45350</v>
      </c>
      <c r="O90" s="1" t="str">
        <f>IF(Tabla1[[#This Row],[Prescripción 3]]&lt;Tabla1[[#This Row],[Fecha presentación de la demanda]],"SI","NO")</f>
        <v>SI</v>
      </c>
      <c r="P90" s="1" t="str">
        <f>IF(Tabla1[[#This Row],[Fecha siniestro]]&lt;=Tabla1[[#This Row],[Fecha presentación de la demanda]],"SI","NO")</f>
        <v>SI</v>
      </c>
    </row>
    <row r="91" spans="1:16" x14ac:dyDescent="0.35">
      <c r="A91" s="19">
        <v>90</v>
      </c>
      <c r="B91" s="3">
        <v>55610</v>
      </c>
      <c r="C91" s="3">
        <v>3069318</v>
      </c>
      <c r="D91" s="2">
        <v>79726598</v>
      </c>
      <c r="E91" s="4">
        <v>757650</v>
      </c>
      <c r="F91" s="17">
        <v>43581</v>
      </c>
      <c r="G91" s="1">
        <f t="shared" si="4"/>
        <v>44312</v>
      </c>
      <c r="H91" s="1">
        <f t="shared" si="4"/>
        <v>45042</v>
      </c>
      <c r="I91" s="1">
        <v>43906</v>
      </c>
      <c r="J91" s="1">
        <v>44012</v>
      </c>
      <c r="K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91" s="1">
        <v>44781</v>
      </c>
      <c r="M91" s="1">
        <f>IF(Tabla1[[#This Row],[Prescripción 2]]&lt;Tabla1[[#This Row],[Solicitud Conciliación]],Tabla1[[#This Row],[Prescripción 2]],Tabla1[[#This Row],[Prescripción 2]]+90)</f>
        <v>45238</v>
      </c>
      <c r="N91" s="1">
        <v>45350</v>
      </c>
      <c r="O91" s="1" t="str">
        <f>IF(Tabla1[[#This Row],[Prescripción 3]]&lt;Tabla1[[#This Row],[Fecha presentación de la demanda]],"SI","NO")</f>
        <v>SI</v>
      </c>
      <c r="P91" s="1" t="str">
        <f>IF(Tabla1[[#This Row],[Fecha siniestro]]&lt;=Tabla1[[#This Row],[Fecha presentación de la demanda]],"SI","NO")</f>
        <v>SI</v>
      </c>
    </row>
    <row r="92" spans="1:16" x14ac:dyDescent="0.35">
      <c r="A92" s="19">
        <v>91</v>
      </c>
      <c r="B92" s="3">
        <v>56527</v>
      </c>
      <c r="C92" s="3">
        <v>3071038</v>
      </c>
      <c r="D92" s="2">
        <v>79730913</v>
      </c>
      <c r="E92" s="4">
        <v>1109420</v>
      </c>
      <c r="F92" s="1">
        <v>43656</v>
      </c>
      <c r="G92" s="1">
        <f t="shared" si="4"/>
        <v>44387</v>
      </c>
      <c r="H92" s="1">
        <f t="shared" si="4"/>
        <v>45117</v>
      </c>
      <c r="I92" s="1">
        <v>43906</v>
      </c>
      <c r="J92" s="1">
        <v>44012</v>
      </c>
      <c r="K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92" s="1">
        <v>44781</v>
      </c>
      <c r="M92" s="1">
        <f>IF(Tabla1[[#This Row],[Prescripción 2]]&lt;Tabla1[[#This Row],[Solicitud Conciliación]],Tabla1[[#This Row],[Prescripción 2]],Tabla1[[#This Row],[Prescripción 2]]+90)</f>
        <v>45313</v>
      </c>
      <c r="N92" s="1">
        <v>45350</v>
      </c>
      <c r="O92" s="1" t="str">
        <f>IF(Tabla1[[#This Row],[Prescripción 3]]&lt;Tabla1[[#This Row],[Fecha presentación de la demanda]],"SI","NO")</f>
        <v>SI</v>
      </c>
      <c r="P92" s="1" t="str">
        <f>IF(Tabla1[[#This Row],[Fecha siniestro]]&lt;=Tabla1[[#This Row],[Fecha presentación de la demanda]],"SI","NO")</f>
        <v>SI</v>
      </c>
    </row>
    <row r="93" spans="1:16" x14ac:dyDescent="0.35">
      <c r="A93" s="19">
        <v>92</v>
      </c>
      <c r="B93" s="3">
        <v>49290</v>
      </c>
      <c r="C93" s="3">
        <v>3058226</v>
      </c>
      <c r="D93" s="2">
        <v>79732372</v>
      </c>
      <c r="E93" s="4">
        <v>949440</v>
      </c>
      <c r="F93" s="1">
        <v>43482</v>
      </c>
      <c r="G93" s="1">
        <f t="shared" si="4"/>
        <v>44213</v>
      </c>
      <c r="H93" s="1">
        <f t="shared" si="4"/>
        <v>44943</v>
      </c>
      <c r="I93" s="1">
        <v>43906</v>
      </c>
      <c r="J93" s="1">
        <v>44012</v>
      </c>
      <c r="K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93" s="1">
        <v>44781</v>
      </c>
      <c r="M93" s="1">
        <f>IF(Tabla1[[#This Row],[Prescripción 2]]&lt;Tabla1[[#This Row],[Solicitud Conciliación]],Tabla1[[#This Row],[Prescripción 2]],Tabla1[[#This Row],[Prescripción 2]]+90)</f>
        <v>45139</v>
      </c>
      <c r="N93" s="1">
        <v>45350</v>
      </c>
      <c r="O93" s="1" t="str">
        <f>IF(Tabla1[[#This Row],[Prescripción 3]]&lt;Tabla1[[#This Row],[Fecha presentación de la demanda]],"SI","NO")</f>
        <v>SI</v>
      </c>
      <c r="P93" s="1" t="str">
        <f>IF(Tabla1[[#This Row],[Fecha siniestro]]&lt;=Tabla1[[#This Row],[Fecha presentación de la demanda]],"SI","NO")</f>
        <v>SI</v>
      </c>
    </row>
    <row r="94" spans="1:16" x14ac:dyDescent="0.35">
      <c r="A94" s="19">
        <v>93</v>
      </c>
      <c r="B94" s="3">
        <v>54540</v>
      </c>
      <c r="C94" s="3">
        <v>3067501</v>
      </c>
      <c r="D94" s="2">
        <v>79737879</v>
      </c>
      <c r="E94" s="4">
        <v>370160</v>
      </c>
      <c r="F94" s="1">
        <v>43671</v>
      </c>
      <c r="G94" s="1">
        <f t="shared" si="4"/>
        <v>44402</v>
      </c>
      <c r="H94" s="1">
        <f t="shared" si="4"/>
        <v>45132</v>
      </c>
      <c r="I94" s="1">
        <v>43906</v>
      </c>
      <c r="J94" s="1">
        <v>44012</v>
      </c>
      <c r="K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94" s="1">
        <v>44781</v>
      </c>
      <c r="M94" s="1">
        <f>IF(Tabla1[[#This Row],[Prescripción 2]]&lt;Tabla1[[#This Row],[Solicitud Conciliación]],Tabla1[[#This Row],[Prescripción 2]],Tabla1[[#This Row],[Prescripción 2]]+90)</f>
        <v>45328</v>
      </c>
      <c r="N94" s="1">
        <v>45350</v>
      </c>
      <c r="O94" s="1" t="str">
        <f>IF(Tabla1[[#This Row],[Prescripción 3]]&lt;Tabla1[[#This Row],[Fecha presentación de la demanda]],"SI","NO")</f>
        <v>SI</v>
      </c>
      <c r="P94" s="1" t="str">
        <f>IF(Tabla1[[#This Row],[Fecha siniestro]]&lt;=Tabla1[[#This Row],[Fecha presentación de la demanda]],"SI","NO")</f>
        <v>SI</v>
      </c>
    </row>
    <row r="95" spans="1:16" x14ac:dyDescent="0.35">
      <c r="A95" s="19">
        <v>94</v>
      </c>
      <c r="B95" s="3">
        <v>56246</v>
      </c>
      <c r="C95" s="3">
        <v>3070431</v>
      </c>
      <c r="D95" s="2">
        <v>79739843</v>
      </c>
      <c r="E95" s="4">
        <v>2936100</v>
      </c>
      <c r="F95" s="1">
        <v>43670</v>
      </c>
      <c r="G95" s="1">
        <f t="shared" si="4"/>
        <v>44401</v>
      </c>
      <c r="H95" s="1">
        <f t="shared" si="4"/>
        <v>45131</v>
      </c>
      <c r="I95" s="1">
        <v>43906</v>
      </c>
      <c r="J95" s="1">
        <v>44012</v>
      </c>
      <c r="K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45237</v>
      </c>
      <c r="L95" s="1">
        <v>44781</v>
      </c>
      <c r="M95" s="1">
        <f>IF(Tabla1[[#This Row],[Prescripción 2]]&lt;Tabla1[[#This Row],[Solicitud Conciliación]],Tabla1[[#This Row],[Prescripción 2]],Tabla1[[#This Row],[Prescripción 2]]+90)</f>
        <v>45327</v>
      </c>
      <c r="N95" s="1">
        <v>45350</v>
      </c>
      <c r="O95" s="1" t="str">
        <f>IF(Tabla1[[#This Row],[Prescripción 3]]&lt;Tabla1[[#This Row],[Fecha presentación de la demanda]],"SI","NO")</f>
        <v>SI</v>
      </c>
      <c r="P95" s="1" t="str">
        <f>IF(Tabla1[[#This Row],[Fecha siniestro]]&lt;=Tabla1[[#This Row],[Fecha presentación de la demanda]],"SI","NO")</f>
        <v>SI</v>
      </c>
    </row>
    <row r="96" spans="1:16" x14ac:dyDescent="0.35">
      <c r="A96" s="19">
        <v>95</v>
      </c>
      <c r="B96" s="3">
        <v>56333</v>
      </c>
      <c r="C96" s="3">
        <v>3070607</v>
      </c>
      <c r="D96" s="2">
        <v>79739941</v>
      </c>
      <c r="E96" s="4">
        <v>602570</v>
      </c>
      <c r="F96" s="1">
        <v>43606</v>
      </c>
      <c r="G96" s="1">
        <f t="shared" si="4"/>
        <v>44337</v>
      </c>
      <c r="H96" s="1">
        <f t="shared" si="4"/>
        <v>45067</v>
      </c>
      <c r="I96" s="1">
        <v>43906</v>
      </c>
      <c r="J96" s="1">
        <v>44012</v>
      </c>
      <c r="K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96" s="1">
        <v>44781</v>
      </c>
      <c r="M96" s="1">
        <f>IF(Tabla1[[#This Row],[Prescripción 2]]&lt;Tabla1[[#This Row],[Solicitud Conciliación]],Tabla1[[#This Row],[Prescripción 2]],Tabla1[[#This Row],[Prescripción 2]]+90)</f>
        <v>45263</v>
      </c>
      <c r="N96" s="1">
        <v>45350</v>
      </c>
      <c r="O96" s="1" t="str">
        <f>IF(Tabla1[[#This Row],[Prescripción 3]]&lt;Tabla1[[#This Row],[Fecha presentación de la demanda]],"SI","NO")</f>
        <v>SI</v>
      </c>
      <c r="P96" s="1" t="str">
        <f>IF(Tabla1[[#This Row],[Fecha siniestro]]&lt;=Tabla1[[#This Row],[Fecha presentación de la demanda]],"SI","NO")</f>
        <v>SI</v>
      </c>
    </row>
    <row r="97" spans="1:16" x14ac:dyDescent="0.35">
      <c r="A97" s="19">
        <v>96</v>
      </c>
      <c r="B97" s="3">
        <v>56414</v>
      </c>
      <c r="C97" s="3">
        <v>3070757</v>
      </c>
      <c r="D97" s="2">
        <v>79744653</v>
      </c>
      <c r="E97" s="4">
        <v>1625660</v>
      </c>
      <c r="F97" s="1">
        <v>43609</v>
      </c>
      <c r="G97" s="1">
        <f t="shared" si="4"/>
        <v>44340</v>
      </c>
      <c r="H97" s="1">
        <f t="shared" si="4"/>
        <v>45070</v>
      </c>
      <c r="I97" s="1">
        <v>43906</v>
      </c>
      <c r="J97" s="1">
        <v>44012</v>
      </c>
      <c r="K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97" s="1">
        <v>44781</v>
      </c>
      <c r="M97" s="1">
        <f>IF(Tabla1[[#This Row],[Prescripción 2]]&lt;Tabla1[[#This Row],[Solicitud Conciliación]],Tabla1[[#This Row],[Prescripción 2]],Tabla1[[#This Row],[Prescripción 2]]+90)</f>
        <v>45266</v>
      </c>
      <c r="N97" s="1">
        <v>45350</v>
      </c>
      <c r="O97" s="1" t="str">
        <f>IF(Tabla1[[#This Row],[Prescripción 3]]&lt;Tabla1[[#This Row],[Fecha presentación de la demanda]],"SI","NO")</f>
        <v>SI</v>
      </c>
      <c r="P97" s="1" t="str">
        <f>IF(Tabla1[[#This Row],[Fecha siniestro]]&lt;=Tabla1[[#This Row],[Fecha presentación de la demanda]],"SI","NO")</f>
        <v>SI</v>
      </c>
    </row>
    <row r="98" spans="1:16" x14ac:dyDescent="0.35">
      <c r="A98" s="19">
        <v>97</v>
      </c>
      <c r="B98" s="3">
        <v>55298</v>
      </c>
      <c r="C98" s="3">
        <v>3068802</v>
      </c>
      <c r="D98" s="2">
        <v>79745437</v>
      </c>
      <c r="E98" s="4">
        <v>1446850</v>
      </c>
      <c r="F98" s="1">
        <v>43567</v>
      </c>
      <c r="G98" s="1">
        <f t="shared" si="4"/>
        <v>44298</v>
      </c>
      <c r="H98" s="1">
        <f t="shared" si="4"/>
        <v>45028</v>
      </c>
      <c r="I98" s="1">
        <v>43906</v>
      </c>
      <c r="J98" s="1">
        <v>44012</v>
      </c>
      <c r="K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98" s="1">
        <v>44781</v>
      </c>
      <c r="M98" s="1">
        <f>IF(Tabla1[[#This Row],[Prescripción 2]]&lt;Tabla1[[#This Row],[Solicitud Conciliación]],Tabla1[[#This Row],[Prescripción 2]],Tabla1[[#This Row],[Prescripción 2]]+90)</f>
        <v>45224</v>
      </c>
      <c r="N98" s="1">
        <v>45350</v>
      </c>
      <c r="O98" s="1" t="str">
        <f>IF(Tabla1[[#This Row],[Prescripción 3]]&lt;Tabla1[[#This Row],[Fecha presentación de la demanda]],"SI","NO")</f>
        <v>SI</v>
      </c>
      <c r="P98" s="1" t="str">
        <f>IF(Tabla1[[#This Row],[Fecha siniestro]]&lt;=Tabla1[[#This Row],[Fecha presentación de la demanda]],"SI","NO")</f>
        <v>SI</v>
      </c>
    </row>
    <row r="99" spans="1:16" x14ac:dyDescent="0.35">
      <c r="A99" s="19">
        <v>98</v>
      </c>
      <c r="B99" s="3">
        <v>55224</v>
      </c>
      <c r="C99" s="3">
        <v>3068626</v>
      </c>
      <c r="D99" s="2">
        <v>79745974</v>
      </c>
      <c r="E99" s="4">
        <v>359580</v>
      </c>
      <c r="F99" s="1">
        <v>43677</v>
      </c>
      <c r="G99" s="1">
        <f t="shared" si="4"/>
        <v>44408</v>
      </c>
      <c r="H99" s="1">
        <f t="shared" si="4"/>
        <v>45138</v>
      </c>
      <c r="I99" s="1">
        <v>43906</v>
      </c>
      <c r="J99" s="1">
        <v>44012</v>
      </c>
      <c r="K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45244</v>
      </c>
      <c r="L99" s="1">
        <v>44781</v>
      </c>
      <c r="M99" s="1">
        <f>IF(Tabla1[[#This Row],[Prescripción 2]]&lt;Tabla1[[#This Row],[Solicitud Conciliación]],Tabla1[[#This Row],[Prescripción 2]],Tabla1[[#This Row],[Prescripción 2]]+90)</f>
        <v>45334</v>
      </c>
      <c r="N99" s="1">
        <v>45350</v>
      </c>
      <c r="O99" s="1" t="str">
        <f>IF(Tabla1[[#This Row],[Prescripción 3]]&lt;Tabla1[[#This Row],[Fecha presentación de la demanda]],"SI","NO")</f>
        <v>SI</v>
      </c>
      <c r="P99" s="1" t="str">
        <f>IF(Tabla1[[#This Row],[Fecha siniestro]]&lt;=Tabla1[[#This Row],[Fecha presentación de la demanda]],"SI","NO")</f>
        <v>SI</v>
      </c>
    </row>
    <row r="100" spans="1:16" x14ac:dyDescent="0.35">
      <c r="A100" s="19">
        <v>99</v>
      </c>
      <c r="B100" s="3">
        <v>42790</v>
      </c>
      <c r="C100" s="3">
        <v>3049379</v>
      </c>
      <c r="D100" s="2">
        <v>79748766</v>
      </c>
      <c r="E100" s="4">
        <v>660800</v>
      </c>
      <c r="F100" s="1">
        <v>43476</v>
      </c>
      <c r="G100" s="1">
        <f t="shared" si="4"/>
        <v>44207</v>
      </c>
      <c r="H100" s="1">
        <f t="shared" si="4"/>
        <v>44937</v>
      </c>
      <c r="I100" s="1">
        <v>43906</v>
      </c>
      <c r="J100" s="1">
        <v>44012</v>
      </c>
      <c r="K1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100" s="1">
        <v>44781</v>
      </c>
      <c r="M100" s="1">
        <f>IF(Tabla1[[#This Row],[Prescripción 2]]&lt;Tabla1[[#This Row],[Solicitud Conciliación]],Tabla1[[#This Row],[Prescripción 2]],Tabla1[[#This Row],[Prescripción 2]]+90)</f>
        <v>45133</v>
      </c>
      <c r="N100" s="1">
        <v>45350</v>
      </c>
      <c r="O100" s="1" t="str">
        <f>IF(Tabla1[[#This Row],[Prescripción 3]]&lt;Tabla1[[#This Row],[Fecha presentación de la demanda]],"SI","NO")</f>
        <v>SI</v>
      </c>
      <c r="P100" s="1" t="str">
        <f>IF(Tabla1[[#This Row],[Fecha siniestro]]&lt;=Tabla1[[#This Row],[Fecha presentación de la demanda]],"SI","NO")</f>
        <v>SI</v>
      </c>
    </row>
    <row r="101" spans="1:16" x14ac:dyDescent="0.35">
      <c r="A101" s="19">
        <v>100</v>
      </c>
      <c r="B101" s="3">
        <v>55919</v>
      </c>
      <c r="C101" s="3">
        <v>3069835</v>
      </c>
      <c r="D101" s="2">
        <v>79749010</v>
      </c>
      <c r="E101" s="4">
        <v>1252210</v>
      </c>
      <c r="F101" s="1">
        <v>43592</v>
      </c>
      <c r="G101" s="1">
        <f t="shared" si="4"/>
        <v>44323</v>
      </c>
      <c r="H101" s="1">
        <f t="shared" si="4"/>
        <v>45053</v>
      </c>
      <c r="I101" s="1">
        <v>43906</v>
      </c>
      <c r="J101" s="1">
        <v>44012</v>
      </c>
      <c r="K1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01" s="1">
        <v>44781</v>
      </c>
      <c r="M101" s="1">
        <f>IF(Tabla1[[#This Row],[Prescripción 2]]&lt;Tabla1[[#This Row],[Solicitud Conciliación]],Tabla1[[#This Row],[Prescripción 2]],Tabla1[[#This Row],[Prescripción 2]]+90)</f>
        <v>45249</v>
      </c>
      <c r="N101" s="1">
        <v>45350</v>
      </c>
      <c r="O101" s="1" t="str">
        <f>IF(Tabla1[[#This Row],[Prescripción 3]]&lt;Tabla1[[#This Row],[Fecha presentación de la demanda]],"SI","NO")</f>
        <v>SI</v>
      </c>
      <c r="P101" s="1" t="str">
        <f>IF(Tabla1[[#This Row],[Fecha siniestro]]&lt;=Tabla1[[#This Row],[Fecha presentación de la demanda]],"SI","NO")</f>
        <v>SI</v>
      </c>
    </row>
    <row r="102" spans="1:16" x14ac:dyDescent="0.35">
      <c r="A102" s="19">
        <v>101</v>
      </c>
      <c r="B102" s="3">
        <v>51847</v>
      </c>
      <c r="C102" s="3">
        <v>3063497</v>
      </c>
      <c r="D102" s="2">
        <v>79760032</v>
      </c>
      <c r="E102" s="4">
        <v>2987110</v>
      </c>
      <c r="F102" s="15">
        <v>43580</v>
      </c>
      <c r="G102" s="1">
        <f t="shared" ref="G102:H121" si="5">EDATE(F102,24)</f>
        <v>44311</v>
      </c>
      <c r="H102" s="1">
        <f t="shared" si="5"/>
        <v>45041</v>
      </c>
      <c r="I102" s="1">
        <v>43906</v>
      </c>
      <c r="J102" s="1">
        <v>44012</v>
      </c>
      <c r="K1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102" s="1">
        <v>44781</v>
      </c>
      <c r="M102" s="1">
        <f>IF(Tabla1[[#This Row],[Prescripción 2]]&lt;Tabla1[[#This Row],[Solicitud Conciliación]],Tabla1[[#This Row],[Prescripción 2]],Tabla1[[#This Row],[Prescripción 2]]+90)</f>
        <v>45237</v>
      </c>
      <c r="N102" s="1">
        <v>45350</v>
      </c>
      <c r="O102" s="1" t="str">
        <f>IF(Tabla1[[#This Row],[Prescripción 3]]&lt;Tabla1[[#This Row],[Fecha presentación de la demanda]],"SI","NO")</f>
        <v>SI</v>
      </c>
      <c r="P102" s="1" t="str">
        <f>IF(Tabla1[[#This Row],[Fecha siniestro]]&lt;=Tabla1[[#This Row],[Fecha presentación de la demanda]],"SI","NO")</f>
        <v>SI</v>
      </c>
    </row>
    <row r="103" spans="1:16" x14ac:dyDescent="0.35">
      <c r="A103" s="19">
        <v>102</v>
      </c>
      <c r="B103" s="3">
        <v>52764</v>
      </c>
      <c r="C103" s="3">
        <v>3064837</v>
      </c>
      <c r="D103" s="2">
        <v>79765213</v>
      </c>
      <c r="E103" s="4">
        <v>737590</v>
      </c>
      <c r="F103" s="1">
        <v>43580</v>
      </c>
      <c r="G103" s="1">
        <f t="shared" si="5"/>
        <v>44311</v>
      </c>
      <c r="H103" s="1">
        <f t="shared" si="5"/>
        <v>45041</v>
      </c>
      <c r="I103" s="1">
        <v>43906</v>
      </c>
      <c r="J103" s="1">
        <v>44012</v>
      </c>
      <c r="K1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103" s="1">
        <v>44781</v>
      </c>
      <c r="M103" s="1">
        <f>IF(Tabla1[[#This Row],[Prescripción 2]]&lt;Tabla1[[#This Row],[Solicitud Conciliación]],Tabla1[[#This Row],[Prescripción 2]],Tabla1[[#This Row],[Prescripción 2]]+90)</f>
        <v>45237</v>
      </c>
      <c r="N103" s="1">
        <v>45350</v>
      </c>
      <c r="O103" s="1" t="str">
        <f>IF(Tabla1[[#This Row],[Prescripción 3]]&lt;Tabla1[[#This Row],[Fecha presentación de la demanda]],"SI","NO")</f>
        <v>SI</v>
      </c>
      <c r="P103" s="1" t="str">
        <f>IF(Tabla1[[#This Row],[Fecha siniestro]]&lt;=Tabla1[[#This Row],[Fecha presentación de la demanda]],"SI","NO")</f>
        <v>SI</v>
      </c>
    </row>
    <row r="104" spans="1:16" x14ac:dyDescent="0.35">
      <c r="A104" s="19">
        <v>103</v>
      </c>
      <c r="B104" s="3">
        <v>55510</v>
      </c>
      <c r="C104" s="3">
        <v>3069147</v>
      </c>
      <c r="D104" s="2">
        <v>79766579</v>
      </c>
      <c r="E104" s="4">
        <v>193400</v>
      </c>
      <c r="F104" s="15">
        <v>44491</v>
      </c>
      <c r="G104" s="1">
        <f t="shared" si="5"/>
        <v>45221</v>
      </c>
      <c r="H104" s="1">
        <f t="shared" si="5"/>
        <v>45952</v>
      </c>
      <c r="I104" s="1">
        <v>43906</v>
      </c>
      <c r="J104" s="1">
        <v>44012</v>
      </c>
      <c r="K1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45952</v>
      </c>
      <c r="L104" s="1">
        <v>44781</v>
      </c>
      <c r="M104" s="1">
        <f>IF(Tabla1[[#This Row],[Prescripción 2]]&lt;Tabla1[[#This Row],[Solicitud Conciliación]],Tabla1[[#This Row],[Prescripción 2]],Tabla1[[#This Row],[Prescripción 2]]+90)</f>
        <v>46042</v>
      </c>
      <c r="N104" s="1">
        <v>45350</v>
      </c>
      <c r="O104" s="1" t="str">
        <f>IF(Tabla1[[#This Row],[Prescripción 3]]&lt;Tabla1[[#This Row],[Fecha presentación de la demanda]],"SI","NO")</f>
        <v>NO</v>
      </c>
      <c r="P104" s="1" t="str">
        <f>IF(Tabla1[[#This Row],[Fecha siniestro]]&lt;=Tabla1[[#This Row],[Fecha presentación de la demanda]],"SI","NO")</f>
        <v>SI</v>
      </c>
    </row>
    <row r="105" spans="1:16" x14ac:dyDescent="0.35">
      <c r="A105" s="19">
        <v>104</v>
      </c>
      <c r="B105" s="3">
        <v>51563</v>
      </c>
      <c r="C105" s="3">
        <v>3063066</v>
      </c>
      <c r="D105" s="2">
        <v>79768499</v>
      </c>
      <c r="E105" s="4">
        <v>662890</v>
      </c>
      <c r="F105" s="1">
        <v>43571</v>
      </c>
      <c r="G105" s="1">
        <f t="shared" si="5"/>
        <v>44302</v>
      </c>
      <c r="H105" s="1">
        <f t="shared" si="5"/>
        <v>45032</v>
      </c>
      <c r="I105" s="1">
        <v>43906</v>
      </c>
      <c r="J105" s="1">
        <v>44012</v>
      </c>
      <c r="K1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105" s="1">
        <v>44781</v>
      </c>
      <c r="M105" s="1">
        <f>IF(Tabla1[[#This Row],[Prescripción 2]]&lt;Tabla1[[#This Row],[Solicitud Conciliación]],Tabla1[[#This Row],[Prescripción 2]],Tabla1[[#This Row],[Prescripción 2]]+90)</f>
        <v>45228</v>
      </c>
      <c r="N105" s="1">
        <v>45350</v>
      </c>
      <c r="O105" s="1" t="str">
        <f>IF(Tabla1[[#This Row],[Prescripción 3]]&lt;Tabla1[[#This Row],[Fecha presentación de la demanda]],"SI","NO")</f>
        <v>SI</v>
      </c>
      <c r="P105" s="1" t="str">
        <f>IF(Tabla1[[#This Row],[Fecha siniestro]]&lt;=Tabla1[[#This Row],[Fecha presentación de la demanda]],"SI","NO")</f>
        <v>SI</v>
      </c>
    </row>
    <row r="106" spans="1:16" x14ac:dyDescent="0.35">
      <c r="A106" s="19">
        <v>105</v>
      </c>
      <c r="B106" s="3">
        <v>48191</v>
      </c>
      <c r="C106" s="3">
        <v>3056672</v>
      </c>
      <c r="D106" s="2">
        <v>79768773</v>
      </c>
      <c r="E106" s="4">
        <v>458480</v>
      </c>
      <c r="F106" s="1">
        <v>43496</v>
      </c>
      <c r="G106" s="1">
        <f t="shared" si="5"/>
        <v>44227</v>
      </c>
      <c r="H106" s="1">
        <f t="shared" si="5"/>
        <v>44957</v>
      </c>
      <c r="I106" s="1">
        <v>43906</v>
      </c>
      <c r="J106" s="1">
        <v>44012</v>
      </c>
      <c r="K1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106" s="1">
        <v>44781</v>
      </c>
      <c r="M106" s="1">
        <f>IF(Tabla1[[#This Row],[Prescripción 2]]&lt;Tabla1[[#This Row],[Solicitud Conciliación]],Tabla1[[#This Row],[Prescripción 2]],Tabla1[[#This Row],[Prescripción 2]]+90)</f>
        <v>45153</v>
      </c>
      <c r="N106" s="1">
        <v>45350</v>
      </c>
      <c r="O106" s="1" t="str">
        <f>IF(Tabla1[[#This Row],[Prescripción 3]]&lt;Tabla1[[#This Row],[Fecha presentación de la demanda]],"SI","NO")</f>
        <v>SI</v>
      </c>
      <c r="P106" s="1" t="str">
        <f>IF(Tabla1[[#This Row],[Fecha siniestro]]&lt;=Tabla1[[#This Row],[Fecha presentación de la demanda]],"SI","NO")</f>
        <v>SI</v>
      </c>
    </row>
    <row r="107" spans="1:16" x14ac:dyDescent="0.35">
      <c r="A107" s="19">
        <v>106</v>
      </c>
      <c r="B107" s="3">
        <v>52015</v>
      </c>
      <c r="C107" s="3">
        <v>3063755</v>
      </c>
      <c r="D107" s="2">
        <v>79772032</v>
      </c>
      <c r="E107" s="4">
        <v>551900</v>
      </c>
      <c r="F107" s="1">
        <v>43682</v>
      </c>
      <c r="G107" s="1">
        <f t="shared" si="5"/>
        <v>44413</v>
      </c>
      <c r="H107" s="1">
        <f t="shared" si="5"/>
        <v>45143</v>
      </c>
      <c r="I107" s="1">
        <v>43906</v>
      </c>
      <c r="J107" s="1">
        <v>44012</v>
      </c>
      <c r="K1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45249</v>
      </c>
      <c r="L107" s="1">
        <v>44781</v>
      </c>
      <c r="M107" s="1">
        <f>IF(Tabla1[[#This Row],[Prescripción 2]]&lt;Tabla1[[#This Row],[Solicitud Conciliación]],Tabla1[[#This Row],[Prescripción 2]],Tabla1[[#This Row],[Prescripción 2]]+90)</f>
        <v>45339</v>
      </c>
      <c r="N107" s="1">
        <v>45350</v>
      </c>
      <c r="O107" s="1" t="str">
        <f>IF(Tabla1[[#This Row],[Prescripción 3]]&lt;Tabla1[[#This Row],[Fecha presentación de la demanda]],"SI","NO")</f>
        <v>SI</v>
      </c>
      <c r="P107" s="1" t="str">
        <f>IF(Tabla1[[#This Row],[Fecha siniestro]]&lt;=Tabla1[[#This Row],[Fecha presentación de la demanda]],"SI","NO")</f>
        <v>SI</v>
      </c>
    </row>
    <row r="108" spans="1:16" x14ac:dyDescent="0.35">
      <c r="A108" s="19">
        <v>107</v>
      </c>
      <c r="B108" s="3">
        <v>55654</v>
      </c>
      <c r="C108" s="3">
        <v>3069966</v>
      </c>
      <c r="D108" s="2">
        <v>79783918</v>
      </c>
      <c r="E108" s="4">
        <v>3846770</v>
      </c>
      <c r="F108" s="1">
        <v>43600</v>
      </c>
      <c r="G108" s="1">
        <f t="shared" si="5"/>
        <v>44331</v>
      </c>
      <c r="H108" s="1">
        <f t="shared" si="5"/>
        <v>45061</v>
      </c>
      <c r="I108" s="1">
        <v>43906</v>
      </c>
      <c r="J108" s="1">
        <v>44012</v>
      </c>
      <c r="K1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108" s="1">
        <v>44781</v>
      </c>
      <c r="M108" s="1">
        <f>IF(Tabla1[[#This Row],[Prescripción 2]]&lt;Tabla1[[#This Row],[Solicitud Conciliación]],Tabla1[[#This Row],[Prescripción 2]],Tabla1[[#This Row],[Prescripción 2]]+90)</f>
        <v>45257</v>
      </c>
      <c r="N108" s="1">
        <v>45350</v>
      </c>
      <c r="O108" s="1" t="str">
        <f>IF(Tabla1[[#This Row],[Prescripción 3]]&lt;Tabla1[[#This Row],[Fecha presentación de la demanda]],"SI","NO")</f>
        <v>SI</v>
      </c>
      <c r="P108" s="1" t="str">
        <f>IF(Tabla1[[#This Row],[Fecha siniestro]]&lt;=Tabla1[[#This Row],[Fecha presentación de la demanda]],"SI","NO")</f>
        <v>SI</v>
      </c>
    </row>
    <row r="109" spans="1:16" x14ac:dyDescent="0.35">
      <c r="A109" s="19">
        <v>108</v>
      </c>
      <c r="B109" s="3">
        <v>55661</v>
      </c>
      <c r="C109" s="3">
        <v>3069407</v>
      </c>
      <c r="D109" s="2">
        <v>79786953</v>
      </c>
      <c r="E109" s="4">
        <v>293630</v>
      </c>
      <c r="F109" s="14">
        <v>43584</v>
      </c>
      <c r="G109" s="1">
        <f t="shared" si="5"/>
        <v>44315</v>
      </c>
      <c r="H109" s="1">
        <f t="shared" si="5"/>
        <v>45045</v>
      </c>
      <c r="I109" s="1">
        <v>43906</v>
      </c>
      <c r="J109" s="1">
        <v>44012</v>
      </c>
      <c r="K1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109" s="1">
        <v>44781</v>
      </c>
      <c r="M109" s="1">
        <f>IF(Tabla1[[#This Row],[Prescripción 2]]&lt;Tabla1[[#This Row],[Solicitud Conciliación]],Tabla1[[#This Row],[Prescripción 2]],Tabla1[[#This Row],[Prescripción 2]]+90)</f>
        <v>45241</v>
      </c>
      <c r="N109" s="1">
        <v>45350</v>
      </c>
      <c r="O109" s="1" t="str">
        <f>IF(Tabla1[[#This Row],[Prescripción 3]]&lt;Tabla1[[#This Row],[Fecha presentación de la demanda]],"SI","NO")</f>
        <v>SI</v>
      </c>
      <c r="P109" s="1" t="str">
        <f>IF(Tabla1[[#This Row],[Fecha siniestro]]&lt;=Tabla1[[#This Row],[Fecha presentación de la demanda]],"SI","NO")</f>
        <v>SI</v>
      </c>
    </row>
    <row r="110" spans="1:16" x14ac:dyDescent="0.35">
      <c r="A110" s="19">
        <v>109</v>
      </c>
      <c r="B110" s="3">
        <v>42635</v>
      </c>
      <c r="C110" s="3">
        <v>3049162</v>
      </c>
      <c r="D110" s="2">
        <v>79789842</v>
      </c>
      <c r="E110" s="4">
        <v>741570</v>
      </c>
      <c r="F110" s="1">
        <v>43531</v>
      </c>
      <c r="G110" s="1">
        <f t="shared" si="5"/>
        <v>44262</v>
      </c>
      <c r="H110" s="1">
        <f t="shared" si="5"/>
        <v>44992</v>
      </c>
      <c r="I110" s="1">
        <v>43906</v>
      </c>
      <c r="J110" s="1">
        <v>44012</v>
      </c>
      <c r="K1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45098</v>
      </c>
      <c r="L110" s="1">
        <v>44781</v>
      </c>
      <c r="M110" s="1">
        <f>IF(Tabla1[[#This Row],[Prescripción 2]]&lt;Tabla1[[#This Row],[Solicitud Conciliación]],Tabla1[[#This Row],[Prescripción 2]],Tabla1[[#This Row],[Prescripción 2]]+90)</f>
        <v>45188</v>
      </c>
      <c r="N110" s="1">
        <v>45350</v>
      </c>
      <c r="O110" s="1" t="str">
        <f>IF(Tabla1[[#This Row],[Prescripción 3]]&lt;Tabla1[[#This Row],[Fecha presentación de la demanda]],"SI","NO")</f>
        <v>SI</v>
      </c>
      <c r="P110" s="1" t="str">
        <f>IF(Tabla1[[#This Row],[Fecha siniestro]]&lt;=Tabla1[[#This Row],[Fecha presentación de la demanda]],"SI","NO")</f>
        <v>SI</v>
      </c>
    </row>
    <row r="111" spans="1:16" x14ac:dyDescent="0.35">
      <c r="A111" s="19">
        <v>110</v>
      </c>
      <c r="B111" s="3">
        <v>11012</v>
      </c>
      <c r="C111" s="3">
        <v>2976264</v>
      </c>
      <c r="D111" s="2">
        <v>79790913</v>
      </c>
      <c r="E111" s="4">
        <v>353070</v>
      </c>
      <c r="F111" s="1">
        <v>43755</v>
      </c>
      <c r="G111" s="1">
        <f t="shared" si="5"/>
        <v>44486</v>
      </c>
      <c r="H111" s="1">
        <f t="shared" si="5"/>
        <v>45216</v>
      </c>
      <c r="I111" s="1">
        <v>43906</v>
      </c>
      <c r="J111" s="1">
        <v>44012</v>
      </c>
      <c r="K1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45322</v>
      </c>
      <c r="L111" s="1">
        <v>44781</v>
      </c>
      <c r="M111" s="1">
        <f>IF(Tabla1[[#This Row],[Prescripción 2]]&lt;Tabla1[[#This Row],[Solicitud Conciliación]],Tabla1[[#This Row],[Prescripción 2]],Tabla1[[#This Row],[Prescripción 2]]+90)</f>
        <v>45412</v>
      </c>
      <c r="N111" s="1">
        <v>45350</v>
      </c>
      <c r="O111" s="1" t="str">
        <f>IF(Tabla1[[#This Row],[Prescripción 3]]&lt;Tabla1[[#This Row],[Fecha presentación de la demanda]],"SI","NO")</f>
        <v>NO</v>
      </c>
      <c r="P111" s="1" t="str">
        <f>IF(Tabla1[[#This Row],[Fecha siniestro]]&lt;=Tabla1[[#This Row],[Fecha presentación de la demanda]],"SI","NO")</f>
        <v>SI</v>
      </c>
    </row>
    <row r="112" spans="1:16" x14ac:dyDescent="0.35">
      <c r="A112" s="19">
        <v>111</v>
      </c>
      <c r="B112" s="3">
        <v>30575</v>
      </c>
      <c r="C112" s="3">
        <v>3021199</v>
      </c>
      <c r="D112" s="2">
        <v>79792123</v>
      </c>
      <c r="E112" s="4">
        <v>4579110</v>
      </c>
      <c r="F112" s="1">
        <v>43475</v>
      </c>
      <c r="G112" s="1">
        <f t="shared" si="5"/>
        <v>44206</v>
      </c>
      <c r="H112" s="1">
        <f t="shared" si="5"/>
        <v>44936</v>
      </c>
      <c r="I112" s="1">
        <v>43906</v>
      </c>
      <c r="J112" s="1">
        <v>44012</v>
      </c>
      <c r="K1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112" s="1">
        <v>44781</v>
      </c>
      <c r="M112" s="1">
        <f>IF(Tabla1[[#This Row],[Prescripción 2]]&lt;Tabla1[[#This Row],[Solicitud Conciliación]],Tabla1[[#This Row],[Prescripción 2]],Tabla1[[#This Row],[Prescripción 2]]+90)</f>
        <v>45132</v>
      </c>
      <c r="N112" s="1">
        <v>45350</v>
      </c>
      <c r="O112" s="1" t="str">
        <f>IF(Tabla1[[#This Row],[Prescripción 3]]&lt;Tabla1[[#This Row],[Fecha presentación de la demanda]],"SI","NO")</f>
        <v>SI</v>
      </c>
      <c r="P112" s="1" t="str">
        <f>IF(Tabla1[[#This Row],[Fecha siniestro]]&lt;=Tabla1[[#This Row],[Fecha presentación de la demanda]],"SI","NO")</f>
        <v>SI</v>
      </c>
    </row>
    <row r="113" spans="1:16" x14ac:dyDescent="0.35">
      <c r="A113" s="19">
        <v>112</v>
      </c>
      <c r="B113" s="3">
        <v>56016</v>
      </c>
      <c r="C113" s="3">
        <v>3070010</v>
      </c>
      <c r="D113" s="2">
        <v>79797404</v>
      </c>
      <c r="E113" s="4">
        <v>5806620</v>
      </c>
      <c r="F113" s="1">
        <v>43601</v>
      </c>
      <c r="G113" s="1">
        <f t="shared" si="5"/>
        <v>44332</v>
      </c>
      <c r="H113" s="1">
        <f t="shared" si="5"/>
        <v>45062</v>
      </c>
      <c r="I113" s="1">
        <v>43906</v>
      </c>
      <c r="J113" s="1">
        <v>44012</v>
      </c>
      <c r="K1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113" s="1">
        <v>44781</v>
      </c>
      <c r="M113" s="1">
        <f>IF(Tabla1[[#This Row],[Prescripción 2]]&lt;Tabla1[[#This Row],[Solicitud Conciliación]],Tabla1[[#This Row],[Prescripción 2]],Tabla1[[#This Row],[Prescripción 2]]+90)</f>
        <v>45258</v>
      </c>
      <c r="N113" s="1">
        <v>45350</v>
      </c>
      <c r="O113" s="1" t="str">
        <f>IF(Tabla1[[#This Row],[Prescripción 3]]&lt;Tabla1[[#This Row],[Fecha presentación de la demanda]],"SI","NO")</f>
        <v>SI</v>
      </c>
      <c r="P113" s="1" t="str">
        <f>IF(Tabla1[[#This Row],[Fecha siniestro]]&lt;=Tabla1[[#This Row],[Fecha presentación de la demanda]],"SI","NO")</f>
        <v>SI</v>
      </c>
    </row>
    <row r="114" spans="1:16" x14ac:dyDescent="0.35">
      <c r="A114" s="19">
        <v>113</v>
      </c>
      <c r="B114" s="3">
        <v>15568</v>
      </c>
      <c r="C114" s="3">
        <v>2982033</v>
      </c>
      <c r="D114" s="2">
        <v>79800005</v>
      </c>
      <c r="E114" s="4">
        <v>553790</v>
      </c>
      <c r="F114" s="1">
        <v>43649</v>
      </c>
      <c r="G114" s="1">
        <f t="shared" si="5"/>
        <v>44380</v>
      </c>
      <c r="H114" s="1">
        <f t="shared" si="5"/>
        <v>45110</v>
      </c>
      <c r="I114" s="1">
        <v>43906</v>
      </c>
      <c r="J114" s="1">
        <v>44012</v>
      </c>
      <c r="K1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114" s="1">
        <v>44781</v>
      </c>
      <c r="M114" s="1">
        <f>IF(Tabla1[[#This Row],[Prescripción 2]]&lt;Tabla1[[#This Row],[Solicitud Conciliación]],Tabla1[[#This Row],[Prescripción 2]],Tabla1[[#This Row],[Prescripción 2]]+90)</f>
        <v>45306</v>
      </c>
      <c r="N114" s="1">
        <v>45350</v>
      </c>
      <c r="O114" s="1" t="str">
        <f>IF(Tabla1[[#This Row],[Prescripción 3]]&lt;Tabla1[[#This Row],[Fecha presentación de la demanda]],"SI","NO")</f>
        <v>SI</v>
      </c>
      <c r="P114" s="1" t="str">
        <f>IF(Tabla1[[#This Row],[Fecha siniestro]]&lt;=Tabla1[[#This Row],[Fecha presentación de la demanda]],"SI","NO")</f>
        <v>SI</v>
      </c>
    </row>
    <row r="115" spans="1:16" x14ac:dyDescent="0.35">
      <c r="A115" s="19">
        <v>114</v>
      </c>
      <c r="B115" s="3">
        <v>55823</v>
      </c>
      <c r="C115" s="3">
        <v>3069675</v>
      </c>
      <c r="D115" s="2">
        <v>79801485</v>
      </c>
      <c r="E115" s="4">
        <v>1117410</v>
      </c>
      <c r="F115" s="1">
        <v>43588</v>
      </c>
      <c r="G115" s="1">
        <f t="shared" si="5"/>
        <v>44319</v>
      </c>
      <c r="H115" s="1">
        <f t="shared" si="5"/>
        <v>45049</v>
      </c>
      <c r="I115" s="1">
        <v>43906</v>
      </c>
      <c r="J115" s="1">
        <v>44012</v>
      </c>
      <c r="K1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115" s="1">
        <v>44781</v>
      </c>
      <c r="M115" s="1">
        <f>IF(Tabla1[[#This Row],[Prescripción 2]]&lt;Tabla1[[#This Row],[Solicitud Conciliación]],Tabla1[[#This Row],[Prescripción 2]],Tabla1[[#This Row],[Prescripción 2]]+90)</f>
        <v>45245</v>
      </c>
      <c r="N115" s="1">
        <v>45350</v>
      </c>
      <c r="O115" s="1" t="str">
        <f>IF(Tabla1[[#This Row],[Prescripción 3]]&lt;Tabla1[[#This Row],[Fecha presentación de la demanda]],"SI","NO")</f>
        <v>SI</v>
      </c>
      <c r="P115" s="1" t="str">
        <f>IF(Tabla1[[#This Row],[Fecha siniestro]]&lt;=Tabla1[[#This Row],[Fecha presentación de la demanda]],"SI","NO")</f>
        <v>SI</v>
      </c>
    </row>
    <row r="116" spans="1:16" x14ac:dyDescent="0.35">
      <c r="A116" s="19">
        <v>115</v>
      </c>
      <c r="B116" s="3">
        <v>39206</v>
      </c>
      <c r="C116" s="3">
        <v>3045682</v>
      </c>
      <c r="D116" s="2">
        <v>79803785</v>
      </c>
      <c r="E116" s="4">
        <v>1922550</v>
      </c>
      <c r="F116" s="1">
        <v>43495</v>
      </c>
      <c r="G116" s="1">
        <f t="shared" si="5"/>
        <v>44226</v>
      </c>
      <c r="H116" s="1">
        <f t="shared" si="5"/>
        <v>44956</v>
      </c>
      <c r="I116" s="1">
        <v>43906</v>
      </c>
      <c r="J116" s="1">
        <v>44012</v>
      </c>
      <c r="K1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116" s="1">
        <v>44781</v>
      </c>
      <c r="M116" s="1">
        <f>IF(Tabla1[[#This Row],[Prescripción 2]]&lt;Tabla1[[#This Row],[Solicitud Conciliación]],Tabla1[[#This Row],[Prescripción 2]],Tabla1[[#This Row],[Prescripción 2]]+90)</f>
        <v>45152</v>
      </c>
      <c r="N116" s="1">
        <v>45350</v>
      </c>
      <c r="O116" s="1" t="str">
        <f>IF(Tabla1[[#This Row],[Prescripción 3]]&lt;Tabla1[[#This Row],[Fecha presentación de la demanda]],"SI","NO")</f>
        <v>SI</v>
      </c>
      <c r="P116" s="1" t="str">
        <f>IF(Tabla1[[#This Row],[Fecha siniestro]]&lt;=Tabla1[[#This Row],[Fecha presentación de la demanda]],"SI","NO")</f>
        <v>SI</v>
      </c>
    </row>
    <row r="117" spans="1:16" x14ac:dyDescent="0.35">
      <c r="A117" s="19">
        <v>116</v>
      </c>
      <c r="B117" s="3">
        <v>55357</v>
      </c>
      <c r="C117" s="3">
        <v>3068891</v>
      </c>
      <c r="D117" s="2">
        <v>79807136</v>
      </c>
      <c r="E117" s="4">
        <v>1703930</v>
      </c>
      <c r="F117" s="1">
        <v>43570</v>
      </c>
      <c r="G117" s="1">
        <f t="shared" si="5"/>
        <v>44301</v>
      </c>
      <c r="H117" s="1">
        <f t="shared" si="5"/>
        <v>45031</v>
      </c>
      <c r="I117" s="1">
        <v>43906</v>
      </c>
      <c r="J117" s="1">
        <v>44012</v>
      </c>
      <c r="K1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117" s="1">
        <v>44781</v>
      </c>
      <c r="M117" s="1">
        <f>IF(Tabla1[[#This Row],[Prescripción 2]]&lt;Tabla1[[#This Row],[Solicitud Conciliación]],Tabla1[[#This Row],[Prescripción 2]],Tabla1[[#This Row],[Prescripción 2]]+90)</f>
        <v>45227</v>
      </c>
      <c r="N117" s="1">
        <v>45350</v>
      </c>
      <c r="O117" s="1" t="str">
        <f>IF(Tabla1[[#This Row],[Prescripción 3]]&lt;Tabla1[[#This Row],[Fecha presentación de la demanda]],"SI","NO")</f>
        <v>SI</v>
      </c>
      <c r="P117" s="1" t="str">
        <f>IF(Tabla1[[#This Row],[Fecha siniestro]]&lt;=Tabla1[[#This Row],[Fecha presentación de la demanda]],"SI","NO")</f>
        <v>SI</v>
      </c>
    </row>
    <row r="118" spans="1:16" x14ac:dyDescent="0.35">
      <c r="A118" s="19">
        <v>117</v>
      </c>
      <c r="B118" s="3">
        <v>52885</v>
      </c>
      <c r="C118" s="3">
        <v>3065013</v>
      </c>
      <c r="D118" s="2">
        <v>79810378</v>
      </c>
      <c r="E118" s="4">
        <v>5808110</v>
      </c>
      <c r="F118" s="10">
        <v>43592</v>
      </c>
      <c r="G118" s="1">
        <f t="shared" si="5"/>
        <v>44323</v>
      </c>
      <c r="H118" s="1">
        <f t="shared" si="5"/>
        <v>45053</v>
      </c>
      <c r="I118" s="1">
        <v>43906</v>
      </c>
      <c r="J118" s="1">
        <v>44012</v>
      </c>
      <c r="K1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18" s="1">
        <v>44781</v>
      </c>
      <c r="M118" s="1">
        <f>IF(Tabla1[[#This Row],[Prescripción 2]]&lt;Tabla1[[#This Row],[Solicitud Conciliación]],Tabla1[[#This Row],[Prescripción 2]],Tabla1[[#This Row],[Prescripción 2]]+90)</f>
        <v>45249</v>
      </c>
      <c r="N118" s="1">
        <v>45350</v>
      </c>
      <c r="O118" s="1" t="str">
        <f>IF(Tabla1[[#This Row],[Prescripción 3]]&lt;Tabla1[[#This Row],[Fecha presentación de la demanda]],"SI","NO")</f>
        <v>SI</v>
      </c>
      <c r="P118" s="1" t="str">
        <f>IF(Tabla1[[#This Row],[Fecha siniestro]]&lt;=Tabla1[[#This Row],[Fecha presentación de la demanda]],"SI","NO")</f>
        <v>SI</v>
      </c>
    </row>
    <row r="119" spans="1:16" x14ac:dyDescent="0.35">
      <c r="A119" s="19">
        <v>118</v>
      </c>
      <c r="B119" s="3">
        <v>56770</v>
      </c>
      <c r="C119" s="3">
        <v>3071573</v>
      </c>
      <c r="D119" s="2">
        <v>79810493</v>
      </c>
      <c r="E119" s="4">
        <v>1624540</v>
      </c>
      <c r="F119" s="1">
        <v>43630</v>
      </c>
      <c r="G119" s="1">
        <f t="shared" si="5"/>
        <v>44361</v>
      </c>
      <c r="H119" s="1">
        <f t="shared" si="5"/>
        <v>45091</v>
      </c>
      <c r="I119" s="1">
        <v>43906</v>
      </c>
      <c r="J119" s="1">
        <v>44012</v>
      </c>
      <c r="K1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119" s="1">
        <v>44781</v>
      </c>
      <c r="M119" s="1">
        <f>IF(Tabla1[[#This Row],[Prescripción 2]]&lt;Tabla1[[#This Row],[Solicitud Conciliación]],Tabla1[[#This Row],[Prescripción 2]],Tabla1[[#This Row],[Prescripción 2]]+90)</f>
        <v>45287</v>
      </c>
      <c r="N119" s="1">
        <v>45350</v>
      </c>
      <c r="O119" s="1" t="str">
        <f>IF(Tabla1[[#This Row],[Prescripción 3]]&lt;Tabla1[[#This Row],[Fecha presentación de la demanda]],"SI","NO")</f>
        <v>SI</v>
      </c>
      <c r="P119" s="1" t="str">
        <f>IF(Tabla1[[#This Row],[Fecha siniestro]]&lt;=Tabla1[[#This Row],[Fecha presentación de la demanda]],"SI","NO")</f>
        <v>SI</v>
      </c>
    </row>
    <row r="120" spans="1:16" x14ac:dyDescent="0.35">
      <c r="A120" s="19">
        <v>119</v>
      </c>
      <c r="B120" s="3">
        <v>55461</v>
      </c>
      <c r="C120" s="3">
        <v>3069067</v>
      </c>
      <c r="D120" s="2">
        <v>79811469</v>
      </c>
      <c r="E120" s="4">
        <v>3045950</v>
      </c>
      <c r="F120" s="1">
        <v>43642</v>
      </c>
      <c r="G120" s="1">
        <f t="shared" si="5"/>
        <v>44373</v>
      </c>
      <c r="H120" s="1">
        <f t="shared" si="5"/>
        <v>45103</v>
      </c>
      <c r="I120" s="1">
        <v>43906</v>
      </c>
      <c r="J120" s="1">
        <v>44012</v>
      </c>
      <c r="K1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120" s="1">
        <v>44781</v>
      </c>
      <c r="M120" s="1">
        <f>IF(Tabla1[[#This Row],[Prescripción 2]]&lt;Tabla1[[#This Row],[Solicitud Conciliación]],Tabla1[[#This Row],[Prescripción 2]],Tabla1[[#This Row],[Prescripción 2]]+90)</f>
        <v>45299</v>
      </c>
      <c r="N120" s="1">
        <v>45350</v>
      </c>
      <c r="O120" s="1" t="str">
        <f>IF(Tabla1[[#This Row],[Prescripción 3]]&lt;Tabla1[[#This Row],[Fecha presentación de la demanda]],"SI","NO")</f>
        <v>SI</v>
      </c>
      <c r="P120" s="1" t="str">
        <f>IF(Tabla1[[#This Row],[Fecha siniestro]]&lt;=Tabla1[[#This Row],[Fecha presentación de la demanda]],"SI","NO")</f>
        <v>SI</v>
      </c>
    </row>
    <row r="121" spans="1:16" x14ac:dyDescent="0.35">
      <c r="A121" s="19">
        <v>120</v>
      </c>
      <c r="B121" s="3">
        <v>53328</v>
      </c>
      <c r="C121" s="3">
        <v>3065628</v>
      </c>
      <c r="D121" s="2">
        <v>79816694</v>
      </c>
      <c r="E121" s="4">
        <v>933510</v>
      </c>
      <c r="F121" s="1">
        <v>43584</v>
      </c>
      <c r="G121" s="1">
        <f t="shared" si="5"/>
        <v>44315</v>
      </c>
      <c r="H121" s="1">
        <f t="shared" si="5"/>
        <v>45045</v>
      </c>
      <c r="I121" s="1">
        <v>43906</v>
      </c>
      <c r="J121" s="1">
        <v>44012</v>
      </c>
      <c r="K1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121" s="1">
        <v>44781</v>
      </c>
      <c r="M121" s="1">
        <f>IF(Tabla1[[#This Row],[Prescripción 2]]&lt;Tabla1[[#This Row],[Solicitud Conciliación]],Tabla1[[#This Row],[Prescripción 2]],Tabla1[[#This Row],[Prescripción 2]]+90)</f>
        <v>45241</v>
      </c>
      <c r="N121" s="1">
        <v>45350</v>
      </c>
      <c r="O121" s="1" t="str">
        <f>IF(Tabla1[[#This Row],[Prescripción 3]]&lt;Tabla1[[#This Row],[Fecha presentación de la demanda]],"SI","NO")</f>
        <v>SI</v>
      </c>
      <c r="P121" s="1" t="str">
        <f>IF(Tabla1[[#This Row],[Fecha siniestro]]&lt;=Tabla1[[#This Row],[Fecha presentación de la demanda]],"SI","NO")</f>
        <v>SI</v>
      </c>
    </row>
    <row r="122" spans="1:16" x14ac:dyDescent="0.35">
      <c r="A122" s="19">
        <v>121</v>
      </c>
      <c r="B122" s="3">
        <v>51041</v>
      </c>
      <c r="C122" s="3">
        <v>3062196</v>
      </c>
      <c r="D122" s="2">
        <v>79816848</v>
      </c>
      <c r="E122" s="4">
        <v>336270</v>
      </c>
      <c r="F122" s="1">
        <v>43592</v>
      </c>
      <c r="G122" s="1">
        <f t="shared" ref="G122:H141" si="6">EDATE(F122,24)</f>
        <v>44323</v>
      </c>
      <c r="H122" s="1">
        <f t="shared" si="6"/>
        <v>45053</v>
      </c>
      <c r="I122" s="1">
        <v>43906</v>
      </c>
      <c r="J122" s="1">
        <v>44012</v>
      </c>
      <c r="K1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22" s="1">
        <v>44781</v>
      </c>
      <c r="M122" s="1">
        <f>IF(Tabla1[[#This Row],[Prescripción 2]]&lt;Tabla1[[#This Row],[Solicitud Conciliación]],Tabla1[[#This Row],[Prescripción 2]],Tabla1[[#This Row],[Prescripción 2]]+90)</f>
        <v>45249</v>
      </c>
      <c r="N122" s="1">
        <v>45350</v>
      </c>
      <c r="O122" s="1" t="str">
        <f>IF(Tabla1[[#This Row],[Prescripción 3]]&lt;Tabla1[[#This Row],[Fecha presentación de la demanda]],"SI","NO")</f>
        <v>SI</v>
      </c>
      <c r="P122" s="1" t="str">
        <f>IF(Tabla1[[#This Row],[Fecha siniestro]]&lt;=Tabla1[[#This Row],[Fecha presentación de la demanda]],"SI","NO")</f>
        <v>SI</v>
      </c>
    </row>
    <row r="123" spans="1:16" x14ac:dyDescent="0.35">
      <c r="A123" s="19">
        <v>122</v>
      </c>
      <c r="B123" s="3">
        <v>55041</v>
      </c>
      <c r="C123" s="3">
        <v>3068338</v>
      </c>
      <c r="D123" s="2">
        <v>79818431</v>
      </c>
      <c r="E123" s="4">
        <v>923480</v>
      </c>
      <c r="F123" s="1">
        <v>43559</v>
      </c>
      <c r="G123" s="1">
        <f t="shared" si="6"/>
        <v>44290</v>
      </c>
      <c r="H123" s="1">
        <f t="shared" si="6"/>
        <v>45020</v>
      </c>
      <c r="I123" s="1">
        <v>43906</v>
      </c>
      <c r="J123" s="1">
        <v>44012</v>
      </c>
      <c r="K1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23" s="1">
        <v>44781</v>
      </c>
      <c r="M123" s="1">
        <f>IF(Tabla1[[#This Row],[Prescripción 2]]&lt;Tabla1[[#This Row],[Solicitud Conciliación]],Tabla1[[#This Row],[Prescripción 2]],Tabla1[[#This Row],[Prescripción 2]]+90)</f>
        <v>45216</v>
      </c>
      <c r="N123" s="1">
        <v>45350</v>
      </c>
      <c r="O123" s="1" t="str">
        <f>IF(Tabla1[[#This Row],[Prescripción 3]]&lt;Tabla1[[#This Row],[Fecha presentación de la demanda]],"SI","NO")</f>
        <v>SI</v>
      </c>
      <c r="P123" s="1" t="str">
        <f>IF(Tabla1[[#This Row],[Fecha siniestro]]&lt;=Tabla1[[#This Row],[Fecha presentación de la demanda]],"SI","NO")</f>
        <v>SI</v>
      </c>
    </row>
    <row r="124" spans="1:16" x14ac:dyDescent="0.35">
      <c r="A124" s="19">
        <v>123</v>
      </c>
      <c r="B124" s="3">
        <v>55799</v>
      </c>
      <c r="C124" s="3">
        <v>3069643</v>
      </c>
      <c r="D124" s="2">
        <v>79819737</v>
      </c>
      <c r="E124" s="4">
        <v>224280</v>
      </c>
      <c r="F124" s="1">
        <v>43626</v>
      </c>
      <c r="G124" s="1">
        <f t="shared" si="6"/>
        <v>44357</v>
      </c>
      <c r="H124" s="1">
        <f t="shared" si="6"/>
        <v>45087</v>
      </c>
      <c r="I124" s="1">
        <v>43906</v>
      </c>
      <c r="J124" s="1">
        <v>44012</v>
      </c>
      <c r="K1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124" s="1">
        <v>44781</v>
      </c>
      <c r="M124" s="1">
        <f>IF(Tabla1[[#This Row],[Prescripción 2]]&lt;Tabla1[[#This Row],[Solicitud Conciliación]],Tabla1[[#This Row],[Prescripción 2]],Tabla1[[#This Row],[Prescripción 2]]+90)</f>
        <v>45283</v>
      </c>
      <c r="N124" s="1">
        <v>45350</v>
      </c>
      <c r="O124" s="1" t="str">
        <f>IF(Tabla1[[#This Row],[Prescripción 3]]&lt;Tabla1[[#This Row],[Fecha presentación de la demanda]],"SI","NO")</f>
        <v>SI</v>
      </c>
      <c r="P124" s="1" t="str">
        <f>IF(Tabla1[[#This Row],[Fecha siniestro]]&lt;=Tabla1[[#This Row],[Fecha presentación de la demanda]],"SI","NO")</f>
        <v>SI</v>
      </c>
    </row>
    <row r="125" spans="1:16" x14ac:dyDescent="0.35">
      <c r="A125" s="19">
        <v>124</v>
      </c>
      <c r="B125" s="3">
        <v>56947</v>
      </c>
      <c r="C125" s="3">
        <v>3071976</v>
      </c>
      <c r="D125" s="2">
        <v>79824337</v>
      </c>
      <c r="E125" s="4">
        <v>1220500</v>
      </c>
      <c r="F125" s="1">
        <v>43641</v>
      </c>
      <c r="G125" s="1">
        <f t="shared" si="6"/>
        <v>44372</v>
      </c>
      <c r="H125" s="1">
        <f t="shared" si="6"/>
        <v>45102</v>
      </c>
      <c r="I125" s="1">
        <v>43906</v>
      </c>
      <c r="J125" s="1">
        <v>44012</v>
      </c>
      <c r="K1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45208</v>
      </c>
      <c r="L125" s="1">
        <v>44781</v>
      </c>
      <c r="M125" s="1">
        <f>IF(Tabla1[[#This Row],[Prescripción 2]]&lt;Tabla1[[#This Row],[Solicitud Conciliación]],Tabla1[[#This Row],[Prescripción 2]],Tabla1[[#This Row],[Prescripción 2]]+90)</f>
        <v>45298</v>
      </c>
      <c r="N125" s="1">
        <v>45350</v>
      </c>
      <c r="O125" s="1" t="str">
        <f>IF(Tabla1[[#This Row],[Prescripción 3]]&lt;Tabla1[[#This Row],[Fecha presentación de la demanda]],"SI","NO")</f>
        <v>SI</v>
      </c>
      <c r="P125" s="1" t="str">
        <f>IF(Tabla1[[#This Row],[Fecha siniestro]]&lt;=Tabla1[[#This Row],[Fecha presentación de la demanda]],"SI","NO")</f>
        <v>SI</v>
      </c>
    </row>
    <row r="126" spans="1:16" x14ac:dyDescent="0.35">
      <c r="A126" s="19">
        <v>125</v>
      </c>
      <c r="B126" s="3">
        <v>55423</v>
      </c>
      <c r="C126" s="3">
        <v>3068995</v>
      </c>
      <c r="D126" s="2">
        <v>79825606</v>
      </c>
      <c r="E126" s="4">
        <v>934890</v>
      </c>
      <c r="F126" s="1">
        <v>43642</v>
      </c>
      <c r="G126" s="1">
        <f t="shared" si="6"/>
        <v>44373</v>
      </c>
      <c r="H126" s="1">
        <f t="shared" si="6"/>
        <v>45103</v>
      </c>
      <c r="I126" s="1">
        <v>43906</v>
      </c>
      <c r="J126" s="1">
        <v>44012</v>
      </c>
      <c r="K1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126" s="1">
        <v>44781</v>
      </c>
      <c r="M126" s="1">
        <f>IF(Tabla1[[#This Row],[Prescripción 2]]&lt;Tabla1[[#This Row],[Solicitud Conciliación]],Tabla1[[#This Row],[Prescripción 2]],Tabla1[[#This Row],[Prescripción 2]]+90)</f>
        <v>45299</v>
      </c>
      <c r="N126" s="1">
        <v>45350</v>
      </c>
      <c r="O126" s="1" t="str">
        <f>IF(Tabla1[[#This Row],[Prescripción 3]]&lt;Tabla1[[#This Row],[Fecha presentación de la demanda]],"SI","NO")</f>
        <v>SI</v>
      </c>
      <c r="P126" s="1" t="str">
        <f>IF(Tabla1[[#This Row],[Fecha siniestro]]&lt;=Tabla1[[#This Row],[Fecha presentación de la demanda]],"SI","NO")</f>
        <v>SI</v>
      </c>
    </row>
    <row r="127" spans="1:16" x14ac:dyDescent="0.35">
      <c r="A127" s="19">
        <v>126</v>
      </c>
      <c r="B127" s="3">
        <v>55354</v>
      </c>
      <c r="C127" s="3">
        <v>3068887</v>
      </c>
      <c r="D127" s="2">
        <v>79827253</v>
      </c>
      <c r="E127" s="4">
        <v>2072130</v>
      </c>
      <c r="F127" s="1">
        <v>43570</v>
      </c>
      <c r="G127" s="1">
        <f t="shared" si="6"/>
        <v>44301</v>
      </c>
      <c r="H127" s="1">
        <f t="shared" si="6"/>
        <v>45031</v>
      </c>
      <c r="I127" s="1">
        <v>43906</v>
      </c>
      <c r="J127" s="1">
        <v>44012</v>
      </c>
      <c r="K1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127" s="1">
        <v>44781</v>
      </c>
      <c r="M127" s="1">
        <f>IF(Tabla1[[#This Row],[Prescripción 2]]&lt;Tabla1[[#This Row],[Solicitud Conciliación]],Tabla1[[#This Row],[Prescripción 2]],Tabla1[[#This Row],[Prescripción 2]]+90)</f>
        <v>45227</v>
      </c>
      <c r="N127" s="1">
        <v>45350</v>
      </c>
      <c r="O127" s="1" t="str">
        <f>IF(Tabla1[[#This Row],[Prescripción 3]]&lt;Tabla1[[#This Row],[Fecha presentación de la demanda]],"SI","NO")</f>
        <v>SI</v>
      </c>
      <c r="P127" s="1" t="str">
        <f>IF(Tabla1[[#This Row],[Fecha siniestro]]&lt;=Tabla1[[#This Row],[Fecha presentación de la demanda]],"SI","NO")</f>
        <v>SI</v>
      </c>
    </row>
    <row r="128" spans="1:16" x14ac:dyDescent="0.35">
      <c r="A128" s="19">
        <v>127</v>
      </c>
      <c r="B128" s="3">
        <v>56827</v>
      </c>
      <c r="C128" s="3">
        <v>3071708</v>
      </c>
      <c r="D128" s="2">
        <v>79828936</v>
      </c>
      <c r="E128" s="4">
        <v>1197220</v>
      </c>
      <c r="F128" s="1">
        <v>43633</v>
      </c>
      <c r="G128" s="1">
        <f t="shared" si="6"/>
        <v>44364</v>
      </c>
      <c r="H128" s="1">
        <f t="shared" si="6"/>
        <v>45094</v>
      </c>
      <c r="I128" s="1">
        <v>43906</v>
      </c>
      <c r="J128" s="1">
        <v>44012</v>
      </c>
      <c r="K1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128" s="1">
        <v>44781</v>
      </c>
      <c r="M128" s="1">
        <f>IF(Tabla1[[#This Row],[Prescripción 2]]&lt;Tabla1[[#This Row],[Solicitud Conciliación]],Tabla1[[#This Row],[Prescripción 2]],Tabla1[[#This Row],[Prescripción 2]]+90)</f>
        <v>45290</v>
      </c>
      <c r="N128" s="1">
        <v>45350</v>
      </c>
      <c r="O128" s="1" t="str">
        <f>IF(Tabla1[[#This Row],[Prescripción 3]]&lt;Tabla1[[#This Row],[Fecha presentación de la demanda]],"SI","NO")</f>
        <v>SI</v>
      </c>
      <c r="P128" s="1" t="str">
        <f>IF(Tabla1[[#This Row],[Fecha siniestro]]&lt;=Tabla1[[#This Row],[Fecha presentación de la demanda]],"SI","NO")</f>
        <v>SI</v>
      </c>
    </row>
    <row r="129" spans="1:16" x14ac:dyDescent="0.35">
      <c r="A129" s="19">
        <v>128</v>
      </c>
      <c r="B129" s="3">
        <v>54377</v>
      </c>
      <c r="C129" s="3">
        <v>3067238</v>
      </c>
      <c r="D129" s="2">
        <v>79830177</v>
      </c>
      <c r="E129" s="4">
        <v>2241670</v>
      </c>
      <c r="F129" s="1">
        <v>43577</v>
      </c>
      <c r="G129" s="1">
        <f t="shared" si="6"/>
        <v>44308</v>
      </c>
      <c r="H129" s="1">
        <f t="shared" si="6"/>
        <v>45038</v>
      </c>
      <c r="I129" s="1">
        <v>43906</v>
      </c>
      <c r="J129" s="1">
        <v>44012</v>
      </c>
      <c r="K1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129" s="1">
        <v>44781</v>
      </c>
      <c r="M129" s="1">
        <f>IF(Tabla1[[#This Row],[Prescripción 2]]&lt;Tabla1[[#This Row],[Solicitud Conciliación]],Tabla1[[#This Row],[Prescripción 2]],Tabla1[[#This Row],[Prescripción 2]]+90)</f>
        <v>45234</v>
      </c>
      <c r="N129" s="1">
        <v>45350</v>
      </c>
      <c r="O129" s="1" t="str">
        <f>IF(Tabla1[[#This Row],[Prescripción 3]]&lt;Tabla1[[#This Row],[Fecha presentación de la demanda]],"SI","NO")</f>
        <v>SI</v>
      </c>
      <c r="P129" s="1" t="str">
        <f>IF(Tabla1[[#This Row],[Fecha siniestro]]&lt;=Tabla1[[#This Row],[Fecha presentación de la demanda]],"SI","NO")</f>
        <v>SI</v>
      </c>
    </row>
    <row r="130" spans="1:16" x14ac:dyDescent="0.35">
      <c r="A130" s="19">
        <v>129</v>
      </c>
      <c r="B130" s="3">
        <v>55073</v>
      </c>
      <c r="C130" s="3">
        <v>3068393</v>
      </c>
      <c r="D130" s="2">
        <v>79831202</v>
      </c>
      <c r="E130" s="4">
        <v>1563050</v>
      </c>
      <c r="F130" s="1">
        <v>43566</v>
      </c>
      <c r="G130" s="1">
        <f t="shared" si="6"/>
        <v>44297</v>
      </c>
      <c r="H130" s="1">
        <f t="shared" si="6"/>
        <v>45027</v>
      </c>
      <c r="I130" s="1">
        <v>43906</v>
      </c>
      <c r="J130" s="1">
        <v>44012</v>
      </c>
      <c r="K1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130" s="1">
        <v>44781</v>
      </c>
      <c r="M130" s="1">
        <f>IF(Tabla1[[#This Row],[Prescripción 2]]&lt;Tabla1[[#This Row],[Solicitud Conciliación]],Tabla1[[#This Row],[Prescripción 2]],Tabla1[[#This Row],[Prescripción 2]]+90)</f>
        <v>45223</v>
      </c>
      <c r="N130" s="1">
        <v>45350</v>
      </c>
      <c r="O130" s="1" t="str">
        <f>IF(Tabla1[[#This Row],[Prescripción 3]]&lt;Tabla1[[#This Row],[Fecha presentación de la demanda]],"SI","NO")</f>
        <v>SI</v>
      </c>
      <c r="P130" s="1" t="str">
        <f>IF(Tabla1[[#This Row],[Fecha siniestro]]&lt;=Tabla1[[#This Row],[Fecha presentación de la demanda]],"SI","NO")</f>
        <v>SI</v>
      </c>
    </row>
    <row r="131" spans="1:16" x14ac:dyDescent="0.35">
      <c r="A131" s="19">
        <v>130</v>
      </c>
      <c r="B131" s="3">
        <v>56013</v>
      </c>
      <c r="C131" s="3">
        <v>3070006</v>
      </c>
      <c r="D131" s="2">
        <v>79833279</v>
      </c>
      <c r="E131" s="4">
        <v>2580930</v>
      </c>
      <c r="F131" s="1">
        <v>43663</v>
      </c>
      <c r="G131" s="1">
        <f t="shared" si="6"/>
        <v>44394</v>
      </c>
      <c r="H131" s="1">
        <f t="shared" si="6"/>
        <v>45124</v>
      </c>
      <c r="I131" s="1">
        <v>43906</v>
      </c>
      <c r="J131" s="1">
        <v>44012</v>
      </c>
      <c r="K1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131" s="1">
        <v>44781</v>
      </c>
      <c r="M131" s="1">
        <f>IF(Tabla1[[#This Row],[Prescripción 2]]&lt;Tabla1[[#This Row],[Solicitud Conciliación]],Tabla1[[#This Row],[Prescripción 2]],Tabla1[[#This Row],[Prescripción 2]]+90)</f>
        <v>45320</v>
      </c>
      <c r="N131" s="1">
        <v>45350</v>
      </c>
      <c r="O131" s="1" t="str">
        <f>IF(Tabla1[[#This Row],[Prescripción 3]]&lt;Tabla1[[#This Row],[Fecha presentación de la demanda]],"SI","NO")</f>
        <v>SI</v>
      </c>
      <c r="P131" s="1" t="str">
        <f>IF(Tabla1[[#This Row],[Fecha siniestro]]&lt;=Tabla1[[#This Row],[Fecha presentación de la demanda]],"SI","NO")</f>
        <v>SI</v>
      </c>
    </row>
    <row r="132" spans="1:16" x14ac:dyDescent="0.35">
      <c r="A132" s="19">
        <v>131</v>
      </c>
      <c r="B132" s="3">
        <v>35452</v>
      </c>
      <c r="C132" s="3">
        <v>3036385</v>
      </c>
      <c r="D132" s="2">
        <v>79835342</v>
      </c>
      <c r="E132" s="4">
        <v>1076370</v>
      </c>
      <c r="F132" s="1">
        <v>43508</v>
      </c>
      <c r="G132" s="1">
        <f t="shared" si="6"/>
        <v>44239</v>
      </c>
      <c r="H132" s="1">
        <f t="shared" si="6"/>
        <v>44969</v>
      </c>
      <c r="I132" s="1">
        <v>43906</v>
      </c>
      <c r="J132" s="1">
        <v>44012</v>
      </c>
      <c r="K1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132" s="1">
        <v>44781</v>
      </c>
      <c r="M132" s="1">
        <f>IF(Tabla1[[#This Row],[Prescripción 2]]&lt;Tabla1[[#This Row],[Solicitud Conciliación]],Tabla1[[#This Row],[Prescripción 2]],Tabla1[[#This Row],[Prescripción 2]]+90)</f>
        <v>45165</v>
      </c>
      <c r="N132" s="1">
        <v>45350</v>
      </c>
      <c r="O132" s="1" t="str">
        <f>IF(Tabla1[[#This Row],[Prescripción 3]]&lt;Tabla1[[#This Row],[Fecha presentación de la demanda]],"SI","NO")</f>
        <v>SI</v>
      </c>
      <c r="P132" s="1" t="str">
        <f>IF(Tabla1[[#This Row],[Fecha siniestro]]&lt;=Tabla1[[#This Row],[Fecha presentación de la demanda]],"SI","NO")</f>
        <v>SI</v>
      </c>
    </row>
    <row r="133" spans="1:16" x14ac:dyDescent="0.35">
      <c r="A133" s="19">
        <v>132</v>
      </c>
      <c r="B133" s="3">
        <v>53155</v>
      </c>
      <c r="C133" s="3">
        <v>3065391</v>
      </c>
      <c r="D133" s="2">
        <v>79842343</v>
      </c>
      <c r="E133" s="4">
        <v>800750</v>
      </c>
      <c r="F133" s="1">
        <v>43567</v>
      </c>
      <c r="G133" s="1">
        <f t="shared" si="6"/>
        <v>44298</v>
      </c>
      <c r="H133" s="1">
        <f t="shared" si="6"/>
        <v>45028</v>
      </c>
      <c r="I133" s="1">
        <v>43906</v>
      </c>
      <c r="J133" s="1">
        <v>44012</v>
      </c>
      <c r="K1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133" s="1">
        <v>44781</v>
      </c>
      <c r="M133" s="1">
        <f>IF(Tabla1[[#This Row],[Prescripción 2]]&lt;Tabla1[[#This Row],[Solicitud Conciliación]],Tabla1[[#This Row],[Prescripción 2]],Tabla1[[#This Row],[Prescripción 2]]+90)</f>
        <v>45224</v>
      </c>
      <c r="N133" s="1">
        <v>45350</v>
      </c>
      <c r="O133" s="1" t="str">
        <f>IF(Tabla1[[#This Row],[Prescripción 3]]&lt;Tabla1[[#This Row],[Fecha presentación de la demanda]],"SI","NO")</f>
        <v>SI</v>
      </c>
      <c r="P133" s="1" t="str">
        <f>IF(Tabla1[[#This Row],[Fecha siniestro]]&lt;=Tabla1[[#This Row],[Fecha presentación de la demanda]],"SI","NO")</f>
        <v>SI</v>
      </c>
    </row>
    <row r="134" spans="1:16" x14ac:dyDescent="0.35">
      <c r="A134" s="19">
        <v>133</v>
      </c>
      <c r="B134" s="3">
        <v>55268</v>
      </c>
      <c r="C134" s="3">
        <v>3068747</v>
      </c>
      <c r="D134" s="2">
        <v>79842922</v>
      </c>
      <c r="E134" s="4">
        <v>502400</v>
      </c>
      <c r="F134" s="1">
        <v>43607</v>
      </c>
      <c r="G134" s="1">
        <f t="shared" si="6"/>
        <v>44338</v>
      </c>
      <c r="H134" s="1">
        <f t="shared" si="6"/>
        <v>45068</v>
      </c>
      <c r="I134" s="1">
        <v>43906</v>
      </c>
      <c r="J134" s="1">
        <v>44012</v>
      </c>
      <c r="K1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134" s="1">
        <v>44781</v>
      </c>
      <c r="M134" s="1">
        <f>IF(Tabla1[[#This Row],[Prescripción 2]]&lt;Tabla1[[#This Row],[Solicitud Conciliación]],Tabla1[[#This Row],[Prescripción 2]],Tabla1[[#This Row],[Prescripción 2]]+90)</f>
        <v>45264</v>
      </c>
      <c r="N134" s="1">
        <v>45350</v>
      </c>
      <c r="O134" s="1" t="str">
        <f>IF(Tabla1[[#This Row],[Prescripción 3]]&lt;Tabla1[[#This Row],[Fecha presentación de la demanda]],"SI","NO")</f>
        <v>SI</v>
      </c>
      <c r="P134" s="1" t="str">
        <f>IF(Tabla1[[#This Row],[Fecha siniestro]]&lt;=Tabla1[[#This Row],[Fecha presentación de la demanda]],"SI","NO")</f>
        <v>SI</v>
      </c>
    </row>
    <row r="135" spans="1:16" x14ac:dyDescent="0.35">
      <c r="A135" s="19">
        <v>134</v>
      </c>
      <c r="B135" s="3">
        <v>56690</v>
      </c>
      <c r="C135" s="3">
        <v>3071389</v>
      </c>
      <c r="D135" s="2">
        <v>79845178</v>
      </c>
      <c r="E135" s="4">
        <v>1041190</v>
      </c>
      <c r="F135" s="1">
        <v>43661</v>
      </c>
      <c r="G135" s="1">
        <f t="shared" si="6"/>
        <v>44392</v>
      </c>
      <c r="H135" s="1">
        <f t="shared" si="6"/>
        <v>45122</v>
      </c>
      <c r="I135" s="1">
        <v>43906</v>
      </c>
      <c r="J135" s="1">
        <v>44012</v>
      </c>
      <c r="K1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45228</v>
      </c>
      <c r="L135" s="1">
        <v>44781</v>
      </c>
      <c r="M135" s="1">
        <f>IF(Tabla1[[#This Row],[Prescripción 2]]&lt;Tabla1[[#This Row],[Solicitud Conciliación]],Tabla1[[#This Row],[Prescripción 2]],Tabla1[[#This Row],[Prescripción 2]]+90)</f>
        <v>45318</v>
      </c>
      <c r="N135" s="1">
        <v>45350</v>
      </c>
      <c r="O135" s="1" t="str">
        <f>IF(Tabla1[[#This Row],[Prescripción 3]]&lt;Tabla1[[#This Row],[Fecha presentación de la demanda]],"SI","NO")</f>
        <v>SI</v>
      </c>
      <c r="P135" s="1" t="str">
        <f>IF(Tabla1[[#This Row],[Fecha siniestro]]&lt;=Tabla1[[#This Row],[Fecha presentación de la demanda]],"SI","NO")</f>
        <v>SI</v>
      </c>
    </row>
    <row r="136" spans="1:16" x14ac:dyDescent="0.35">
      <c r="A136" s="19">
        <v>135</v>
      </c>
      <c r="B136" s="3">
        <v>41885</v>
      </c>
      <c r="C136" s="3">
        <v>3048064</v>
      </c>
      <c r="D136" s="2">
        <v>79850899</v>
      </c>
      <c r="E136" s="4">
        <v>1059420</v>
      </c>
      <c r="F136" s="1">
        <v>43518</v>
      </c>
      <c r="G136" s="1">
        <f t="shared" si="6"/>
        <v>44249</v>
      </c>
      <c r="H136" s="1">
        <f t="shared" si="6"/>
        <v>44979</v>
      </c>
      <c r="I136" s="1">
        <v>43906</v>
      </c>
      <c r="J136" s="1">
        <v>44012</v>
      </c>
      <c r="K1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136" s="1">
        <v>44781</v>
      </c>
      <c r="M136" s="1">
        <f>IF(Tabla1[[#This Row],[Prescripción 2]]&lt;Tabla1[[#This Row],[Solicitud Conciliación]],Tabla1[[#This Row],[Prescripción 2]],Tabla1[[#This Row],[Prescripción 2]]+90)</f>
        <v>45175</v>
      </c>
      <c r="N136" s="1">
        <v>45350</v>
      </c>
      <c r="O136" s="1" t="str">
        <f>IF(Tabla1[[#This Row],[Prescripción 3]]&lt;Tabla1[[#This Row],[Fecha presentación de la demanda]],"SI","NO")</f>
        <v>SI</v>
      </c>
      <c r="P136" s="1" t="str">
        <f>IF(Tabla1[[#This Row],[Fecha siniestro]]&lt;=Tabla1[[#This Row],[Fecha presentación de la demanda]],"SI","NO")</f>
        <v>SI</v>
      </c>
    </row>
    <row r="137" spans="1:16" x14ac:dyDescent="0.35">
      <c r="A137" s="19">
        <v>136</v>
      </c>
      <c r="B137" s="3">
        <v>44703</v>
      </c>
      <c r="C137" s="3">
        <v>3051944</v>
      </c>
      <c r="D137" s="2">
        <v>79853473</v>
      </c>
      <c r="E137" s="4">
        <v>1473780</v>
      </c>
      <c r="F137" s="1">
        <v>43475</v>
      </c>
      <c r="G137" s="1">
        <f t="shared" si="6"/>
        <v>44206</v>
      </c>
      <c r="H137" s="1">
        <f t="shared" si="6"/>
        <v>44936</v>
      </c>
      <c r="I137" s="1">
        <v>43906</v>
      </c>
      <c r="J137" s="1">
        <v>44012</v>
      </c>
      <c r="K1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137" s="1">
        <v>44781</v>
      </c>
      <c r="M137" s="1">
        <f>IF(Tabla1[[#This Row],[Prescripción 2]]&lt;Tabla1[[#This Row],[Solicitud Conciliación]],Tabla1[[#This Row],[Prescripción 2]],Tabla1[[#This Row],[Prescripción 2]]+90)</f>
        <v>45132</v>
      </c>
      <c r="N137" s="1">
        <v>45350</v>
      </c>
      <c r="O137" s="1" t="str">
        <f>IF(Tabla1[[#This Row],[Prescripción 3]]&lt;Tabla1[[#This Row],[Fecha presentación de la demanda]],"SI","NO")</f>
        <v>SI</v>
      </c>
      <c r="P137" s="1" t="str">
        <f>IF(Tabla1[[#This Row],[Fecha siniestro]]&lt;=Tabla1[[#This Row],[Fecha presentación de la demanda]],"SI","NO")</f>
        <v>SI</v>
      </c>
    </row>
    <row r="138" spans="1:16" x14ac:dyDescent="0.35">
      <c r="A138" s="19">
        <v>137</v>
      </c>
      <c r="B138" s="3">
        <v>55300</v>
      </c>
      <c r="C138" s="3">
        <v>3068803</v>
      </c>
      <c r="D138" s="2">
        <v>79854004</v>
      </c>
      <c r="E138" s="4">
        <v>1815470</v>
      </c>
      <c r="F138" s="1">
        <v>43608</v>
      </c>
      <c r="G138" s="1">
        <f t="shared" si="6"/>
        <v>44339</v>
      </c>
      <c r="H138" s="1">
        <f t="shared" si="6"/>
        <v>45069</v>
      </c>
      <c r="I138" s="1">
        <v>43906</v>
      </c>
      <c r="J138" s="1">
        <v>44012</v>
      </c>
      <c r="K1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138" s="1">
        <v>44781</v>
      </c>
      <c r="M138" s="1">
        <f>IF(Tabla1[[#This Row],[Prescripción 2]]&lt;Tabla1[[#This Row],[Solicitud Conciliación]],Tabla1[[#This Row],[Prescripción 2]],Tabla1[[#This Row],[Prescripción 2]]+90)</f>
        <v>45265</v>
      </c>
      <c r="N138" s="1">
        <v>45350</v>
      </c>
      <c r="O138" s="1" t="str">
        <f>IF(Tabla1[[#This Row],[Prescripción 3]]&lt;Tabla1[[#This Row],[Fecha presentación de la demanda]],"SI","NO")</f>
        <v>SI</v>
      </c>
      <c r="P138" s="1" t="str">
        <f>IF(Tabla1[[#This Row],[Fecha siniestro]]&lt;=Tabla1[[#This Row],[Fecha presentación de la demanda]],"SI","NO")</f>
        <v>SI</v>
      </c>
    </row>
    <row r="139" spans="1:16" x14ac:dyDescent="0.35">
      <c r="A139" s="19">
        <v>138</v>
      </c>
      <c r="B139" s="3">
        <v>56850</v>
      </c>
      <c r="C139" s="3">
        <v>3071762</v>
      </c>
      <c r="D139" s="2">
        <v>79855305</v>
      </c>
      <c r="E139" s="4">
        <v>1758850</v>
      </c>
      <c r="F139" s="1">
        <v>43635</v>
      </c>
      <c r="G139" s="1">
        <f t="shared" si="6"/>
        <v>44366</v>
      </c>
      <c r="H139" s="1">
        <f t="shared" si="6"/>
        <v>45096</v>
      </c>
      <c r="I139" s="1">
        <v>43906</v>
      </c>
      <c r="J139" s="1">
        <v>44012</v>
      </c>
      <c r="K1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139" s="1">
        <v>44781</v>
      </c>
      <c r="M139" s="1">
        <f>IF(Tabla1[[#This Row],[Prescripción 2]]&lt;Tabla1[[#This Row],[Solicitud Conciliación]],Tabla1[[#This Row],[Prescripción 2]],Tabla1[[#This Row],[Prescripción 2]]+90)</f>
        <v>45292</v>
      </c>
      <c r="N139" s="1">
        <v>45350</v>
      </c>
      <c r="O139" s="1" t="str">
        <f>IF(Tabla1[[#This Row],[Prescripción 3]]&lt;Tabla1[[#This Row],[Fecha presentación de la demanda]],"SI","NO")</f>
        <v>SI</v>
      </c>
      <c r="P139" s="1" t="str">
        <f>IF(Tabla1[[#This Row],[Fecha siniestro]]&lt;=Tabla1[[#This Row],[Fecha presentación de la demanda]],"SI","NO")</f>
        <v>SI</v>
      </c>
    </row>
    <row r="140" spans="1:16" x14ac:dyDescent="0.35">
      <c r="A140" s="19">
        <v>139</v>
      </c>
      <c r="B140" s="3">
        <v>51680</v>
      </c>
      <c r="C140" s="3">
        <v>3063248</v>
      </c>
      <c r="D140" s="2">
        <v>79860202</v>
      </c>
      <c r="E140" s="4">
        <v>535960</v>
      </c>
      <c r="F140" s="1">
        <v>43622</v>
      </c>
      <c r="G140" s="1">
        <f t="shared" si="6"/>
        <v>44353</v>
      </c>
      <c r="H140" s="1">
        <f t="shared" si="6"/>
        <v>45083</v>
      </c>
      <c r="I140" s="1">
        <v>43906</v>
      </c>
      <c r="J140" s="1">
        <v>44012</v>
      </c>
      <c r="K1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140" s="1">
        <v>44781</v>
      </c>
      <c r="M140" s="1">
        <f>IF(Tabla1[[#This Row],[Prescripción 2]]&lt;Tabla1[[#This Row],[Solicitud Conciliación]],Tabla1[[#This Row],[Prescripción 2]],Tabla1[[#This Row],[Prescripción 2]]+90)</f>
        <v>45279</v>
      </c>
      <c r="N140" s="1">
        <v>45350</v>
      </c>
      <c r="O140" s="1" t="str">
        <f>IF(Tabla1[[#This Row],[Prescripción 3]]&lt;Tabla1[[#This Row],[Fecha presentación de la demanda]],"SI","NO")</f>
        <v>SI</v>
      </c>
      <c r="P140" s="1" t="str">
        <f>IF(Tabla1[[#This Row],[Fecha siniestro]]&lt;=Tabla1[[#This Row],[Fecha presentación de la demanda]],"SI","NO")</f>
        <v>SI</v>
      </c>
    </row>
    <row r="141" spans="1:16" x14ac:dyDescent="0.35">
      <c r="A141" s="19">
        <v>140</v>
      </c>
      <c r="B141" s="3">
        <v>56331</v>
      </c>
      <c r="C141" s="3">
        <v>3070604</v>
      </c>
      <c r="D141" s="2">
        <v>79862059</v>
      </c>
      <c r="E141" s="4">
        <v>3974520</v>
      </c>
      <c r="F141" s="17">
        <v>43613</v>
      </c>
      <c r="G141" s="1">
        <f t="shared" si="6"/>
        <v>44344</v>
      </c>
      <c r="H141" s="1">
        <f t="shared" si="6"/>
        <v>45074</v>
      </c>
      <c r="I141" s="1">
        <v>43906</v>
      </c>
      <c r="J141" s="1">
        <v>44012</v>
      </c>
      <c r="K1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141" s="1">
        <v>44781</v>
      </c>
      <c r="M141" s="1">
        <f>IF(Tabla1[[#This Row],[Prescripción 2]]&lt;Tabla1[[#This Row],[Solicitud Conciliación]],Tabla1[[#This Row],[Prescripción 2]],Tabla1[[#This Row],[Prescripción 2]]+90)</f>
        <v>45270</v>
      </c>
      <c r="N141" s="1">
        <v>45350</v>
      </c>
      <c r="O141" s="1" t="str">
        <f>IF(Tabla1[[#This Row],[Prescripción 3]]&lt;Tabla1[[#This Row],[Fecha presentación de la demanda]],"SI","NO")</f>
        <v>SI</v>
      </c>
      <c r="P141" s="1" t="str">
        <f>IF(Tabla1[[#This Row],[Fecha siniestro]]&lt;=Tabla1[[#This Row],[Fecha presentación de la demanda]],"SI","NO")</f>
        <v>SI</v>
      </c>
    </row>
    <row r="142" spans="1:16" x14ac:dyDescent="0.35">
      <c r="A142" s="19">
        <v>141</v>
      </c>
      <c r="B142" s="3">
        <v>42269</v>
      </c>
      <c r="C142" s="3">
        <v>3048634</v>
      </c>
      <c r="D142" s="2">
        <v>79868182</v>
      </c>
      <c r="E142" s="4">
        <v>1455050</v>
      </c>
      <c r="F142" s="1">
        <v>43552</v>
      </c>
      <c r="G142" s="1">
        <f t="shared" ref="G142:H161" si="7">EDATE(F142,24)</f>
        <v>44283</v>
      </c>
      <c r="H142" s="1">
        <f t="shared" si="7"/>
        <v>45013</v>
      </c>
      <c r="I142" s="1">
        <v>43906</v>
      </c>
      <c r="J142" s="1">
        <v>44012</v>
      </c>
      <c r="K1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142" s="1">
        <v>44781</v>
      </c>
      <c r="M142" s="1">
        <f>IF(Tabla1[[#This Row],[Prescripción 2]]&lt;Tabla1[[#This Row],[Solicitud Conciliación]],Tabla1[[#This Row],[Prescripción 2]],Tabla1[[#This Row],[Prescripción 2]]+90)</f>
        <v>45209</v>
      </c>
      <c r="N142" s="1">
        <v>45350</v>
      </c>
      <c r="O142" s="1" t="str">
        <f>IF(Tabla1[[#This Row],[Prescripción 3]]&lt;Tabla1[[#This Row],[Fecha presentación de la demanda]],"SI","NO")</f>
        <v>SI</v>
      </c>
      <c r="P142" s="1" t="str">
        <f>IF(Tabla1[[#This Row],[Fecha siniestro]]&lt;=Tabla1[[#This Row],[Fecha presentación de la demanda]],"SI","NO")</f>
        <v>SI</v>
      </c>
    </row>
    <row r="143" spans="1:16" x14ac:dyDescent="0.35">
      <c r="A143" s="19">
        <v>142</v>
      </c>
      <c r="B143" s="3">
        <v>48000</v>
      </c>
      <c r="C143" s="3">
        <v>3056423</v>
      </c>
      <c r="D143" s="2">
        <v>79868800</v>
      </c>
      <c r="E143" s="4">
        <v>2881920</v>
      </c>
      <c r="F143" s="1">
        <v>43503</v>
      </c>
      <c r="G143" s="1">
        <f t="shared" si="7"/>
        <v>44234</v>
      </c>
      <c r="H143" s="1">
        <f t="shared" si="7"/>
        <v>44964</v>
      </c>
      <c r="I143" s="1">
        <v>43906</v>
      </c>
      <c r="J143" s="1">
        <v>44012</v>
      </c>
      <c r="K1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143" s="1">
        <v>44781</v>
      </c>
      <c r="M143" s="1">
        <f>IF(Tabla1[[#This Row],[Prescripción 2]]&lt;Tabla1[[#This Row],[Solicitud Conciliación]],Tabla1[[#This Row],[Prescripción 2]],Tabla1[[#This Row],[Prescripción 2]]+90)</f>
        <v>45160</v>
      </c>
      <c r="N143" s="1">
        <v>45350</v>
      </c>
      <c r="O143" s="1" t="str">
        <f>IF(Tabla1[[#This Row],[Prescripción 3]]&lt;Tabla1[[#This Row],[Fecha presentación de la demanda]],"SI","NO")</f>
        <v>SI</v>
      </c>
      <c r="P143" s="1" t="str">
        <f>IF(Tabla1[[#This Row],[Fecha siniestro]]&lt;=Tabla1[[#This Row],[Fecha presentación de la demanda]],"SI","NO")</f>
        <v>SI</v>
      </c>
    </row>
    <row r="144" spans="1:16" x14ac:dyDescent="0.35">
      <c r="A144" s="19">
        <v>143</v>
      </c>
      <c r="B144" s="3">
        <v>55290</v>
      </c>
      <c r="C144" s="3">
        <v>3068786</v>
      </c>
      <c r="D144" s="2">
        <v>79869307</v>
      </c>
      <c r="E144" s="4">
        <v>596610</v>
      </c>
      <c r="F144" s="1">
        <v>43608</v>
      </c>
      <c r="G144" s="1">
        <f t="shared" si="7"/>
        <v>44339</v>
      </c>
      <c r="H144" s="1">
        <f t="shared" si="7"/>
        <v>45069</v>
      </c>
      <c r="I144" s="1">
        <v>43906</v>
      </c>
      <c r="J144" s="1">
        <v>44012</v>
      </c>
      <c r="K1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144" s="1">
        <v>44781</v>
      </c>
      <c r="M144" s="1">
        <f>IF(Tabla1[[#This Row],[Prescripción 2]]&lt;Tabla1[[#This Row],[Solicitud Conciliación]],Tabla1[[#This Row],[Prescripción 2]],Tabla1[[#This Row],[Prescripción 2]]+90)</f>
        <v>45265</v>
      </c>
      <c r="N144" s="1">
        <v>45350</v>
      </c>
      <c r="O144" s="1" t="str">
        <f>IF(Tabla1[[#This Row],[Prescripción 3]]&lt;Tabla1[[#This Row],[Fecha presentación de la demanda]],"SI","NO")</f>
        <v>SI</v>
      </c>
      <c r="P144" s="1" t="str">
        <f>IF(Tabla1[[#This Row],[Fecha siniestro]]&lt;=Tabla1[[#This Row],[Fecha presentación de la demanda]],"SI","NO")</f>
        <v>SI</v>
      </c>
    </row>
    <row r="145" spans="1:16" x14ac:dyDescent="0.35">
      <c r="A145" s="19">
        <v>144</v>
      </c>
      <c r="B145" s="3">
        <v>50634</v>
      </c>
      <c r="C145" s="3">
        <v>3061496</v>
      </c>
      <c r="D145" s="2">
        <v>79869611</v>
      </c>
      <c r="E145" s="4">
        <v>2468900</v>
      </c>
      <c r="F145" s="1">
        <v>43652</v>
      </c>
      <c r="G145" s="1">
        <f t="shared" si="7"/>
        <v>44383</v>
      </c>
      <c r="H145" s="1">
        <f t="shared" si="7"/>
        <v>45113</v>
      </c>
      <c r="I145" s="1">
        <v>43906</v>
      </c>
      <c r="J145" s="1">
        <v>44012</v>
      </c>
      <c r="K1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45219</v>
      </c>
      <c r="L145" s="1">
        <v>44781</v>
      </c>
      <c r="M145" s="1">
        <f>IF(Tabla1[[#This Row],[Prescripción 2]]&lt;Tabla1[[#This Row],[Solicitud Conciliación]],Tabla1[[#This Row],[Prescripción 2]],Tabla1[[#This Row],[Prescripción 2]]+90)</f>
        <v>45309</v>
      </c>
      <c r="N145" s="1">
        <v>45350</v>
      </c>
      <c r="O145" s="1" t="str">
        <f>IF(Tabla1[[#This Row],[Prescripción 3]]&lt;Tabla1[[#This Row],[Fecha presentación de la demanda]],"SI","NO")</f>
        <v>SI</v>
      </c>
      <c r="P145" s="1" t="str">
        <f>IF(Tabla1[[#This Row],[Fecha siniestro]]&lt;=Tabla1[[#This Row],[Fecha presentación de la demanda]],"SI","NO")</f>
        <v>SI</v>
      </c>
    </row>
    <row r="146" spans="1:16" x14ac:dyDescent="0.35">
      <c r="A146" s="19">
        <v>145</v>
      </c>
      <c r="B146" s="3">
        <v>53399</v>
      </c>
      <c r="C146" s="3">
        <v>3065732</v>
      </c>
      <c r="D146" s="2">
        <v>79870907</v>
      </c>
      <c r="E146" s="4">
        <v>844690</v>
      </c>
      <c r="F146" s="1">
        <v>43644</v>
      </c>
      <c r="G146" s="1">
        <f t="shared" si="7"/>
        <v>44375</v>
      </c>
      <c r="H146" s="1">
        <f t="shared" si="7"/>
        <v>45105</v>
      </c>
      <c r="I146" s="1">
        <v>43906</v>
      </c>
      <c r="J146" s="1">
        <v>44012</v>
      </c>
      <c r="K1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45211</v>
      </c>
      <c r="L146" s="1">
        <v>44781</v>
      </c>
      <c r="M146" s="1">
        <f>IF(Tabla1[[#This Row],[Prescripción 2]]&lt;Tabla1[[#This Row],[Solicitud Conciliación]],Tabla1[[#This Row],[Prescripción 2]],Tabla1[[#This Row],[Prescripción 2]]+90)</f>
        <v>45301</v>
      </c>
      <c r="N146" s="1">
        <v>45350</v>
      </c>
      <c r="O146" s="1" t="str">
        <f>IF(Tabla1[[#This Row],[Prescripción 3]]&lt;Tabla1[[#This Row],[Fecha presentación de la demanda]],"SI","NO")</f>
        <v>SI</v>
      </c>
      <c r="P146" s="1" t="str">
        <f>IF(Tabla1[[#This Row],[Fecha siniestro]]&lt;=Tabla1[[#This Row],[Fecha presentación de la demanda]],"SI","NO")</f>
        <v>SI</v>
      </c>
    </row>
    <row r="147" spans="1:16" x14ac:dyDescent="0.35">
      <c r="A147" s="19">
        <v>146</v>
      </c>
      <c r="B147" s="3">
        <v>55065</v>
      </c>
      <c r="C147" s="3">
        <v>3068382</v>
      </c>
      <c r="D147" s="2">
        <v>79871321</v>
      </c>
      <c r="E147" s="4">
        <v>1880650</v>
      </c>
      <c r="F147" s="1">
        <v>43663</v>
      </c>
      <c r="G147" s="1">
        <f t="shared" si="7"/>
        <v>44394</v>
      </c>
      <c r="H147" s="1">
        <f t="shared" si="7"/>
        <v>45124</v>
      </c>
      <c r="I147" s="1">
        <v>43906</v>
      </c>
      <c r="J147" s="1">
        <v>44012</v>
      </c>
      <c r="K1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147" s="1">
        <v>44781</v>
      </c>
      <c r="M147" s="1">
        <f>IF(Tabla1[[#This Row],[Prescripción 2]]&lt;Tabla1[[#This Row],[Solicitud Conciliación]],Tabla1[[#This Row],[Prescripción 2]],Tabla1[[#This Row],[Prescripción 2]]+90)</f>
        <v>45320</v>
      </c>
      <c r="N147" s="1">
        <v>45350</v>
      </c>
      <c r="O147" s="1" t="str">
        <f>IF(Tabla1[[#This Row],[Prescripción 3]]&lt;Tabla1[[#This Row],[Fecha presentación de la demanda]],"SI","NO")</f>
        <v>SI</v>
      </c>
      <c r="P147" s="1" t="str">
        <f>IF(Tabla1[[#This Row],[Fecha siniestro]]&lt;=Tabla1[[#This Row],[Fecha presentación de la demanda]],"SI","NO")</f>
        <v>SI</v>
      </c>
    </row>
    <row r="148" spans="1:16" x14ac:dyDescent="0.35">
      <c r="A148" s="19">
        <v>147</v>
      </c>
      <c r="B148" s="3">
        <v>39462</v>
      </c>
      <c r="C148" s="3">
        <v>3044401</v>
      </c>
      <c r="D148" s="2">
        <v>79873894</v>
      </c>
      <c r="E148" s="4">
        <v>1725690</v>
      </c>
      <c r="F148" s="1">
        <v>43559</v>
      </c>
      <c r="G148" s="1">
        <f t="shared" si="7"/>
        <v>44290</v>
      </c>
      <c r="H148" s="1">
        <f t="shared" si="7"/>
        <v>45020</v>
      </c>
      <c r="I148" s="1">
        <v>43906</v>
      </c>
      <c r="J148" s="1">
        <v>44012</v>
      </c>
      <c r="K1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48" s="1">
        <v>44781</v>
      </c>
      <c r="M148" s="1">
        <f>IF(Tabla1[[#This Row],[Prescripción 2]]&lt;Tabla1[[#This Row],[Solicitud Conciliación]],Tabla1[[#This Row],[Prescripción 2]],Tabla1[[#This Row],[Prescripción 2]]+90)</f>
        <v>45216</v>
      </c>
      <c r="N148" s="1">
        <v>45350</v>
      </c>
      <c r="O148" s="1" t="str">
        <f>IF(Tabla1[[#This Row],[Prescripción 3]]&lt;Tabla1[[#This Row],[Fecha presentación de la demanda]],"SI","NO")</f>
        <v>SI</v>
      </c>
      <c r="P148" s="1" t="str">
        <f>IF(Tabla1[[#This Row],[Fecha siniestro]]&lt;=Tabla1[[#This Row],[Fecha presentación de la demanda]],"SI","NO")</f>
        <v>SI</v>
      </c>
    </row>
    <row r="149" spans="1:16" x14ac:dyDescent="0.35">
      <c r="A149" s="19">
        <v>148</v>
      </c>
      <c r="B149" s="3">
        <v>51860</v>
      </c>
      <c r="C149" s="3">
        <v>3063520</v>
      </c>
      <c r="D149" s="2">
        <v>79876525</v>
      </c>
      <c r="E149" s="4">
        <v>728940</v>
      </c>
      <c r="F149" s="1">
        <v>43567</v>
      </c>
      <c r="G149" s="1">
        <f t="shared" si="7"/>
        <v>44298</v>
      </c>
      <c r="H149" s="1">
        <f t="shared" si="7"/>
        <v>45028</v>
      </c>
      <c r="I149" s="1">
        <v>43906</v>
      </c>
      <c r="J149" s="1">
        <v>44012</v>
      </c>
      <c r="K1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149" s="1">
        <v>44781</v>
      </c>
      <c r="M149" s="1">
        <f>IF(Tabla1[[#This Row],[Prescripción 2]]&lt;Tabla1[[#This Row],[Solicitud Conciliación]],Tabla1[[#This Row],[Prescripción 2]],Tabla1[[#This Row],[Prescripción 2]]+90)</f>
        <v>45224</v>
      </c>
      <c r="N149" s="1">
        <v>45350</v>
      </c>
      <c r="O149" s="1" t="str">
        <f>IF(Tabla1[[#This Row],[Prescripción 3]]&lt;Tabla1[[#This Row],[Fecha presentación de la demanda]],"SI","NO")</f>
        <v>SI</v>
      </c>
      <c r="P149" s="1" t="str">
        <f>IF(Tabla1[[#This Row],[Fecha siniestro]]&lt;=Tabla1[[#This Row],[Fecha presentación de la demanda]],"SI","NO")</f>
        <v>SI</v>
      </c>
    </row>
    <row r="150" spans="1:16" x14ac:dyDescent="0.35">
      <c r="A150" s="19">
        <v>149</v>
      </c>
      <c r="B150" s="3">
        <v>57060</v>
      </c>
      <c r="C150" s="3">
        <v>3072233</v>
      </c>
      <c r="D150" s="2">
        <v>79878786</v>
      </c>
      <c r="E150" s="4">
        <v>4479500</v>
      </c>
      <c r="F150" s="1">
        <v>43645</v>
      </c>
      <c r="G150" s="1">
        <f t="shared" si="7"/>
        <v>44376</v>
      </c>
      <c r="H150" s="1">
        <f t="shared" si="7"/>
        <v>45106</v>
      </c>
      <c r="I150" s="1">
        <v>43906</v>
      </c>
      <c r="J150" s="1">
        <v>44012</v>
      </c>
      <c r="K1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45212</v>
      </c>
      <c r="L150" s="1">
        <v>44781</v>
      </c>
      <c r="M150" s="1">
        <f>IF(Tabla1[[#This Row],[Prescripción 2]]&lt;Tabla1[[#This Row],[Solicitud Conciliación]],Tabla1[[#This Row],[Prescripción 2]],Tabla1[[#This Row],[Prescripción 2]]+90)</f>
        <v>45302</v>
      </c>
      <c r="N150" s="1">
        <v>45350</v>
      </c>
      <c r="O150" s="1" t="str">
        <f>IF(Tabla1[[#This Row],[Prescripción 3]]&lt;Tabla1[[#This Row],[Fecha presentación de la demanda]],"SI","NO")</f>
        <v>SI</v>
      </c>
      <c r="P150" s="1" t="str">
        <f>IF(Tabla1[[#This Row],[Fecha siniestro]]&lt;=Tabla1[[#This Row],[Fecha presentación de la demanda]],"SI","NO")</f>
        <v>SI</v>
      </c>
    </row>
    <row r="151" spans="1:16" x14ac:dyDescent="0.35">
      <c r="A151" s="19">
        <v>150</v>
      </c>
      <c r="B151" s="3">
        <v>54164</v>
      </c>
      <c r="C151" s="3">
        <v>3066865</v>
      </c>
      <c r="D151" s="2">
        <v>79880581</v>
      </c>
      <c r="E151" s="4">
        <v>1785460</v>
      </c>
      <c r="F151" s="1">
        <v>43565</v>
      </c>
      <c r="G151" s="1">
        <f t="shared" si="7"/>
        <v>44296</v>
      </c>
      <c r="H151" s="1">
        <f t="shared" si="7"/>
        <v>45026</v>
      </c>
      <c r="I151" s="1">
        <v>43906</v>
      </c>
      <c r="J151" s="1">
        <v>44012</v>
      </c>
      <c r="K1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151" s="1">
        <v>44781</v>
      </c>
      <c r="M151" s="1">
        <f>IF(Tabla1[[#This Row],[Prescripción 2]]&lt;Tabla1[[#This Row],[Solicitud Conciliación]],Tabla1[[#This Row],[Prescripción 2]],Tabla1[[#This Row],[Prescripción 2]]+90)</f>
        <v>45222</v>
      </c>
      <c r="N151" s="1">
        <v>45350</v>
      </c>
      <c r="O151" s="1" t="str">
        <f>IF(Tabla1[[#This Row],[Prescripción 3]]&lt;Tabla1[[#This Row],[Fecha presentación de la demanda]],"SI","NO")</f>
        <v>SI</v>
      </c>
      <c r="P151" s="1" t="str">
        <f>IF(Tabla1[[#This Row],[Fecha siniestro]]&lt;=Tabla1[[#This Row],[Fecha presentación de la demanda]],"SI","NO")</f>
        <v>SI</v>
      </c>
    </row>
    <row r="152" spans="1:16" x14ac:dyDescent="0.35">
      <c r="A152" s="19">
        <v>151</v>
      </c>
      <c r="B152" s="3">
        <v>49176</v>
      </c>
      <c r="C152" s="3">
        <v>3058058</v>
      </c>
      <c r="D152" s="2">
        <v>79885689</v>
      </c>
      <c r="E152" s="4">
        <v>1492140</v>
      </c>
      <c r="F152" s="1">
        <v>43497</v>
      </c>
      <c r="G152" s="1">
        <f t="shared" si="7"/>
        <v>44228</v>
      </c>
      <c r="H152" s="1">
        <f t="shared" si="7"/>
        <v>44958</v>
      </c>
      <c r="I152" s="1">
        <v>43906</v>
      </c>
      <c r="J152" s="1">
        <v>44012</v>
      </c>
      <c r="K1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152" s="1">
        <v>44781</v>
      </c>
      <c r="M152" s="1">
        <f>IF(Tabla1[[#This Row],[Prescripción 2]]&lt;Tabla1[[#This Row],[Solicitud Conciliación]],Tabla1[[#This Row],[Prescripción 2]],Tabla1[[#This Row],[Prescripción 2]]+90)</f>
        <v>45154</v>
      </c>
      <c r="N152" s="1">
        <v>45350</v>
      </c>
      <c r="O152" s="1" t="str">
        <f>IF(Tabla1[[#This Row],[Prescripción 3]]&lt;Tabla1[[#This Row],[Fecha presentación de la demanda]],"SI","NO")</f>
        <v>SI</v>
      </c>
      <c r="P152" s="1" t="str">
        <f>IF(Tabla1[[#This Row],[Fecha siniestro]]&lt;=Tabla1[[#This Row],[Fecha presentación de la demanda]],"SI","NO")</f>
        <v>SI</v>
      </c>
    </row>
    <row r="153" spans="1:16" x14ac:dyDescent="0.35">
      <c r="A153" s="19">
        <v>152</v>
      </c>
      <c r="B153" s="3">
        <v>47312</v>
      </c>
      <c r="C153" s="3">
        <v>3055447</v>
      </c>
      <c r="D153" s="2">
        <v>79892754</v>
      </c>
      <c r="E153" s="4">
        <v>121950</v>
      </c>
      <c r="F153" s="1">
        <v>43477</v>
      </c>
      <c r="G153" s="1">
        <f t="shared" si="7"/>
        <v>44208</v>
      </c>
      <c r="H153" s="1">
        <f t="shared" si="7"/>
        <v>44938</v>
      </c>
      <c r="I153" s="1">
        <v>43906</v>
      </c>
      <c r="J153" s="1">
        <v>44012</v>
      </c>
      <c r="K1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45044</v>
      </c>
      <c r="L153" s="1">
        <v>44781</v>
      </c>
      <c r="M153" s="1">
        <f>IF(Tabla1[[#This Row],[Prescripción 2]]&lt;Tabla1[[#This Row],[Solicitud Conciliación]],Tabla1[[#This Row],[Prescripción 2]],Tabla1[[#This Row],[Prescripción 2]]+90)</f>
        <v>45134</v>
      </c>
      <c r="N153" s="1">
        <v>45350</v>
      </c>
      <c r="O153" s="1" t="str">
        <f>IF(Tabla1[[#This Row],[Prescripción 3]]&lt;Tabla1[[#This Row],[Fecha presentación de la demanda]],"SI","NO")</f>
        <v>SI</v>
      </c>
      <c r="P153" s="1" t="str">
        <f>IF(Tabla1[[#This Row],[Fecha siniestro]]&lt;=Tabla1[[#This Row],[Fecha presentación de la demanda]],"SI","NO")</f>
        <v>SI</v>
      </c>
    </row>
    <row r="154" spans="1:16" x14ac:dyDescent="0.35">
      <c r="A154" s="19">
        <v>153</v>
      </c>
      <c r="B154" s="3">
        <v>49395</v>
      </c>
      <c r="C154" s="3">
        <v>3058376</v>
      </c>
      <c r="D154" s="2">
        <v>79904026</v>
      </c>
      <c r="E154" s="4">
        <v>342620</v>
      </c>
      <c r="F154" s="1">
        <v>43502</v>
      </c>
      <c r="G154" s="1">
        <f t="shared" si="7"/>
        <v>44233</v>
      </c>
      <c r="H154" s="1">
        <f t="shared" si="7"/>
        <v>44963</v>
      </c>
      <c r="I154" s="1">
        <v>43906</v>
      </c>
      <c r="J154" s="1">
        <v>44012</v>
      </c>
      <c r="K1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54" s="1">
        <v>44781</v>
      </c>
      <c r="M154" s="1">
        <f>IF(Tabla1[[#This Row],[Prescripción 2]]&lt;Tabla1[[#This Row],[Solicitud Conciliación]],Tabla1[[#This Row],[Prescripción 2]],Tabla1[[#This Row],[Prescripción 2]]+90)</f>
        <v>45159</v>
      </c>
      <c r="N154" s="1">
        <v>45350</v>
      </c>
      <c r="O154" s="1" t="str">
        <f>IF(Tabla1[[#This Row],[Prescripción 3]]&lt;Tabla1[[#This Row],[Fecha presentación de la demanda]],"SI","NO")</f>
        <v>SI</v>
      </c>
      <c r="P154" s="1" t="str">
        <f>IF(Tabla1[[#This Row],[Fecha siniestro]]&lt;=Tabla1[[#This Row],[Fecha presentación de la demanda]],"SI","NO")</f>
        <v>SI</v>
      </c>
    </row>
    <row r="155" spans="1:16" x14ac:dyDescent="0.35">
      <c r="A155" s="19">
        <v>154</v>
      </c>
      <c r="B155" s="3">
        <v>50105</v>
      </c>
      <c r="C155" s="3">
        <v>3060509</v>
      </c>
      <c r="D155" s="2">
        <v>79904127</v>
      </c>
      <c r="E155" s="4">
        <v>110680</v>
      </c>
      <c r="F155" s="1">
        <v>43649</v>
      </c>
      <c r="G155" s="1">
        <f t="shared" si="7"/>
        <v>44380</v>
      </c>
      <c r="H155" s="1">
        <f t="shared" si="7"/>
        <v>45110</v>
      </c>
      <c r="I155" s="1">
        <v>43906</v>
      </c>
      <c r="J155" s="1">
        <v>44012</v>
      </c>
      <c r="K1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155" s="1">
        <v>44781</v>
      </c>
      <c r="M155" s="1">
        <f>IF(Tabla1[[#This Row],[Prescripción 2]]&lt;Tabla1[[#This Row],[Solicitud Conciliación]],Tabla1[[#This Row],[Prescripción 2]],Tabla1[[#This Row],[Prescripción 2]]+90)</f>
        <v>45306</v>
      </c>
      <c r="N155" s="1">
        <v>45350</v>
      </c>
      <c r="O155" s="1" t="str">
        <f>IF(Tabla1[[#This Row],[Prescripción 3]]&lt;Tabla1[[#This Row],[Fecha presentación de la demanda]],"SI","NO")</f>
        <v>SI</v>
      </c>
      <c r="P155" s="1" t="str">
        <f>IF(Tabla1[[#This Row],[Fecha siniestro]]&lt;=Tabla1[[#This Row],[Fecha presentación de la demanda]],"SI","NO")</f>
        <v>SI</v>
      </c>
    </row>
    <row r="156" spans="1:16" x14ac:dyDescent="0.35">
      <c r="A156" s="19">
        <v>155</v>
      </c>
      <c r="B156" s="3">
        <v>53291</v>
      </c>
      <c r="C156" s="3">
        <v>3065576</v>
      </c>
      <c r="D156" s="2">
        <v>79921920</v>
      </c>
      <c r="E156" s="4">
        <v>694350</v>
      </c>
      <c r="F156" s="1">
        <v>43570</v>
      </c>
      <c r="G156" s="1">
        <f t="shared" si="7"/>
        <v>44301</v>
      </c>
      <c r="H156" s="1">
        <f t="shared" si="7"/>
        <v>45031</v>
      </c>
      <c r="I156" s="1">
        <v>43906</v>
      </c>
      <c r="J156" s="1">
        <v>44012</v>
      </c>
      <c r="K1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156" s="1">
        <v>44781</v>
      </c>
      <c r="M156" s="1">
        <f>IF(Tabla1[[#This Row],[Prescripción 2]]&lt;Tabla1[[#This Row],[Solicitud Conciliación]],Tabla1[[#This Row],[Prescripción 2]],Tabla1[[#This Row],[Prescripción 2]]+90)</f>
        <v>45227</v>
      </c>
      <c r="N156" s="1">
        <v>45350</v>
      </c>
      <c r="O156" s="1" t="str">
        <f>IF(Tabla1[[#This Row],[Prescripción 3]]&lt;Tabla1[[#This Row],[Fecha presentación de la demanda]],"SI","NO")</f>
        <v>SI</v>
      </c>
      <c r="P156" s="1" t="str">
        <f>IF(Tabla1[[#This Row],[Fecha siniestro]]&lt;=Tabla1[[#This Row],[Fecha presentación de la demanda]],"SI","NO")</f>
        <v>SI</v>
      </c>
    </row>
    <row r="157" spans="1:16" x14ac:dyDescent="0.35">
      <c r="A157" s="19">
        <v>156</v>
      </c>
      <c r="B157" s="3">
        <v>56881</v>
      </c>
      <c r="C157" s="3">
        <v>3071831</v>
      </c>
      <c r="D157" s="2">
        <v>79923584</v>
      </c>
      <c r="E157" s="4">
        <v>734910</v>
      </c>
      <c r="F157" s="1">
        <v>43635</v>
      </c>
      <c r="G157" s="1">
        <f t="shared" si="7"/>
        <v>44366</v>
      </c>
      <c r="H157" s="1">
        <f t="shared" si="7"/>
        <v>45096</v>
      </c>
      <c r="I157" s="1">
        <v>43906</v>
      </c>
      <c r="J157" s="1">
        <v>44012</v>
      </c>
      <c r="K1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157" s="1">
        <v>44781</v>
      </c>
      <c r="M157" s="1">
        <f>IF(Tabla1[[#This Row],[Prescripción 2]]&lt;Tabla1[[#This Row],[Solicitud Conciliación]],Tabla1[[#This Row],[Prescripción 2]],Tabla1[[#This Row],[Prescripción 2]]+90)</f>
        <v>45292</v>
      </c>
      <c r="N157" s="1">
        <v>45350</v>
      </c>
      <c r="O157" s="1" t="str">
        <f>IF(Tabla1[[#This Row],[Prescripción 3]]&lt;Tabla1[[#This Row],[Fecha presentación de la demanda]],"SI","NO")</f>
        <v>SI</v>
      </c>
      <c r="P157" s="1" t="str">
        <f>IF(Tabla1[[#This Row],[Fecha siniestro]]&lt;=Tabla1[[#This Row],[Fecha presentación de la demanda]],"SI","NO")</f>
        <v>SI</v>
      </c>
    </row>
    <row r="158" spans="1:16" x14ac:dyDescent="0.35">
      <c r="A158" s="19">
        <v>157</v>
      </c>
      <c r="B158" s="3">
        <v>54988</v>
      </c>
      <c r="C158" s="3">
        <v>3068254</v>
      </c>
      <c r="D158" s="2">
        <v>79925030</v>
      </c>
      <c r="E158" s="4">
        <v>1188060</v>
      </c>
      <c r="F158" s="1">
        <v>43589</v>
      </c>
      <c r="G158" s="1">
        <f t="shared" si="7"/>
        <v>44320</v>
      </c>
      <c r="H158" s="1">
        <f t="shared" si="7"/>
        <v>45050</v>
      </c>
      <c r="I158" s="1">
        <v>43906</v>
      </c>
      <c r="J158" s="1">
        <v>44012</v>
      </c>
      <c r="K1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45156</v>
      </c>
      <c r="L158" s="1">
        <v>44781</v>
      </c>
      <c r="M158" s="1">
        <f>IF(Tabla1[[#This Row],[Prescripción 2]]&lt;Tabla1[[#This Row],[Solicitud Conciliación]],Tabla1[[#This Row],[Prescripción 2]],Tabla1[[#This Row],[Prescripción 2]]+90)</f>
        <v>45246</v>
      </c>
      <c r="N158" s="1">
        <v>45350</v>
      </c>
      <c r="O158" s="1" t="str">
        <f>IF(Tabla1[[#This Row],[Prescripción 3]]&lt;Tabla1[[#This Row],[Fecha presentación de la demanda]],"SI","NO")</f>
        <v>SI</v>
      </c>
      <c r="P158" s="1" t="str">
        <f>IF(Tabla1[[#This Row],[Fecha siniestro]]&lt;=Tabla1[[#This Row],[Fecha presentación de la demanda]],"SI","NO")</f>
        <v>SI</v>
      </c>
    </row>
    <row r="159" spans="1:16" x14ac:dyDescent="0.35">
      <c r="A159" s="19">
        <v>158</v>
      </c>
      <c r="B159" s="3">
        <v>56090</v>
      </c>
      <c r="C159" s="3">
        <v>3070163</v>
      </c>
      <c r="D159" s="2">
        <v>79946068</v>
      </c>
      <c r="E159" s="4">
        <v>1044330</v>
      </c>
      <c r="F159" s="1">
        <v>43601</v>
      </c>
      <c r="G159" s="1">
        <f t="shared" si="7"/>
        <v>44332</v>
      </c>
      <c r="H159" s="1">
        <f t="shared" si="7"/>
        <v>45062</v>
      </c>
      <c r="I159" s="1">
        <v>43906</v>
      </c>
      <c r="J159" s="1">
        <v>44012</v>
      </c>
      <c r="K1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159" s="1">
        <v>44781</v>
      </c>
      <c r="M159" s="1">
        <f>IF(Tabla1[[#This Row],[Prescripción 2]]&lt;Tabla1[[#This Row],[Solicitud Conciliación]],Tabla1[[#This Row],[Prescripción 2]],Tabla1[[#This Row],[Prescripción 2]]+90)</f>
        <v>45258</v>
      </c>
      <c r="N159" s="1">
        <v>45350</v>
      </c>
      <c r="O159" s="1" t="str">
        <f>IF(Tabla1[[#This Row],[Prescripción 3]]&lt;Tabla1[[#This Row],[Fecha presentación de la demanda]],"SI","NO")</f>
        <v>SI</v>
      </c>
      <c r="P159" s="1" t="str">
        <f>IF(Tabla1[[#This Row],[Fecha siniestro]]&lt;=Tabla1[[#This Row],[Fecha presentación de la demanda]],"SI","NO")</f>
        <v>SI</v>
      </c>
    </row>
    <row r="160" spans="1:16" x14ac:dyDescent="0.35">
      <c r="A160" s="19">
        <v>159</v>
      </c>
      <c r="B160" s="3">
        <v>56569</v>
      </c>
      <c r="C160" s="3">
        <v>3071149</v>
      </c>
      <c r="D160" s="2">
        <v>79953544</v>
      </c>
      <c r="E160" s="4">
        <v>349880</v>
      </c>
      <c r="F160" s="1">
        <v>43620</v>
      </c>
      <c r="G160" s="1">
        <f t="shared" si="7"/>
        <v>44351</v>
      </c>
      <c r="H160" s="1">
        <f t="shared" si="7"/>
        <v>45081</v>
      </c>
      <c r="I160" s="1">
        <v>43906</v>
      </c>
      <c r="J160" s="1">
        <v>44012</v>
      </c>
      <c r="K1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160" s="1">
        <v>44781</v>
      </c>
      <c r="M160" s="1">
        <f>IF(Tabla1[[#This Row],[Prescripción 2]]&lt;Tabla1[[#This Row],[Solicitud Conciliación]],Tabla1[[#This Row],[Prescripción 2]],Tabla1[[#This Row],[Prescripción 2]]+90)</f>
        <v>45277</v>
      </c>
      <c r="N160" s="1">
        <v>45350</v>
      </c>
      <c r="O160" s="1" t="str">
        <f>IF(Tabla1[[#This Row],[Prescripción 3]]&lt;Tabla1[[#This Row],[Fecha presentación de la demanda]],"SI","NO")</f>
        <v>SI</v>
      </c>
      <c r="P160" s="1" t="str">
        <f>IF(Tabla1[[#This Row],[Fecha siniestro]]&lt;=Tabla1[[#This Row],[Fecha presentación de la demanda]],"SI","NO")</f>
        <v>SI</v>
      </c>
    </row>
    <row r="161" spans="1:16" x14ac:dyDescent="0.35">
      <c r="A161" s="19">
        <v>160</v>
      </c>
      <c r="B161" s="3">
        <v>32725</v>
      </c>
      <c r="C161" s="3">
        <v>3028709</v>
      </c>
      <c r="D161" s="2">
        <v>79959105</v>
      </c>
      <c r="E161" s="4">
        <v>2741940</v>
      </c>
      <c r="F161" s="1">
        <v>43468</v>
      </c>
      <c r="G161" s="1">
        <f t="shared" si="7"/>
        <v>44199</v>
      </c>
      <c r="H161" s="1">
        <f t="shared" si="7"/>
        <v>44929</v>
      </c>
      <c r="I161" s="1">
        <v>43906</v>
      </c>
      <c r="J161" s="1">
        <v>44012</v>
      </c>
      <c r="K1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161" s="1">
        <v>44781</v>
      </c>
      <c r="M161" s="1">
        <f>IF(Tabla1[[#This Row],[Prescripción 2]]&lt;Tabla1[[#This Row],[Solicitud Conciliación]],Tabla1[[#This Row],[Prescripción 2]],Tabla1[[#This Row],[Prescripción 2]]+90)</f>
        <v>45125</v>
      </c>
      <c r="N161" s="1">
        <v>45350</v>
      </c>
      <c r="O161" s="1" t="str">
        <f>IF(Tabla1[[#This Row],[Prescripción 3]]&lt;Tabla1[[#This Row],[Fecha presentación de la demanda]],"SI","NO")</f>
        <v>SI</v>
      </c>
      <c r="P161" s="1" t="str">
        <f>IF(Tabla1[[#This Row],[Fecha siniestro]]&lt;=Tabla1[[#This Row],[Fecha presentación de la demanda]],"SI","NO")</f>
        <v>SI</v>
      </c>
    </row>
    <row r="162" spans="1:16" x14ac:dyDescent="0.35">
      <c r="A162" s="19">
        <v>161</v>
      </c>
      <c r="B162" s="3">
        <v>53864</v>
      </c>
      <c r="C162" s="3">
        <v>3066405</v>
      </c>
      <c r="D162" s="2">
        <v>79962699</v>
      </c>
      <c r="E162" s="4">
        <v>1432820</v>
      </c>
      <c r="F162" s="1">
        <v>43678</v>
      </c>
      <c r="G162" s="1">
        <f t="shared" ref="G162:H181" si="8">EDATE(F162,24)</f>
        <v>44409</v>
      </c>
      <c r="H162" s="1">
        <f t="shared" si="8"/>
        <v>45139</v>
      </c>
      <c r="I162" s="1">
        <v>43906</v>
      </c>
      <c r="J162" s="1">
        <v>44012</v>
      </c>
      <c r="K1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45245</v>
      </c>
      <c r="L162" s="1">
        <v>44781</v>
      </c>
      <c r="M162" s="1">
        <f>IF(Tabla1[[#This Row],[Prescripción 2]]&lt;Tabla1[[#This Row],[Solicitud Conciliación]],Tabla1[[#This Row],[Prescripción 2]],Tabla1[[#This Row],[Prescripción 2]]+90)</f>
        <v>45335</v>
      </c>
      <c r="N162" s="1">
        <v>45350</v>
      </c>
      <c r="O162" s="1" t="str">
        <f>IF(Tabla1[[#This Row],[Prescripción 3]]&lt;Tabla1[[#This Row],[Fecha presentación de la demanda]],"SI","NO")</f>
        <v>SI</v>
      </c>
      <c r="P162" s="1" t="str">
        <f>IF(Tabla1[[#This Row],[Fecha siniestro]]&lt;=Tabla1[[#This Row],[Fecha presentación de la demanda]],"SI","NO")</f>
        <v>SI</v>
      </c>
    </row>
    <row r="163" spans="1:16" x14ac:dyDescent="0.35">
      <c r="A163" s="19">
        <v>162</v>
      </c>
      <c r="B163" s="3">
        <v>55536</v>
      </c>
      <c r="C163" s="3">
        <v>3069185</v>
      </c>
      <c r="D163" s="2">
        <v>79963029</v>
      </c>
      <c r="E163" s="4">
        <v>1240900</v>
      </c>
      <c r="F163" s="1">
        <v>43578</v>
      </c>
      <c r="G163" s="1">
        <f t="shared" si="8"/>
        <v>44309</v>
      </c>
      <c r="H163" s="1">
        <f t="shared" si="8"/>
        <v>45039</v>
      </c>
      <c r="I163" s="1">
        <v>43906</v>
      </c>
      <c r="J163" s="1">
        <v>44012</v>
      </c>
      <c r="K1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163" s="1">
        <v>44781</v>
      </c>
      <c r="M163" s="1">
        <f>IF(Tabla1[[#This Row],[Prescripción 2]]&lt;Tabla1[[#This Row],[Solicitud Conciliación]],Tabla1[[#This Row],[Prescripción 2]],Tabla1[[#This Row],[Prescripción 2]]+90)</f>
        <v>45235</v>
      </c>
      <c r="N163" s="1">
        <v>45350</v>
      </c>
      <c r="O163" s="1" t="str">
        <f>IF(Tabla1[[#This Row],[Prescripción 3]]&lt;Tabla1[[#This Row],[Fecha presentación de la demanda]],"SI","NO")</f>
        <v>SI</v>
      </c>
      <c r="P163" s="1" t="str">
        <f>IF(Tabla1[[#This Row],[Fecha siniestro]]&lt;=Tabla1[[#This Row],[Fecha presentación de la demanda]],"SI","NO")</f>
        <v>SI</v>
      </c>
    </row>
    <row r="164" spans="1:16" x14ac:dyDescent="0.35">
      <c r="A164" s="19">
        <v>163</v>
      </c>
      <c r="B164" s="3">
        <v>56794</v>
      </c>
      <c r="C164" s="3">
        <v>3071620</v>
      </c>
      <c r="D164" s="2">
        <v>79963459</v>
      </c>
      <c r="E164" s="4">
        <v>1214550</v>
      </c>
      <c r="F164" s="1">
        <v>43637</v>
      </c>
      <c r="G164" s="1">
        <f t="shared" si="8"/>
        <v>44368</v>
      </c>
      <c r="H164" s="1">
        <f t="shared" si="8"/>
        <v>45098</v>
      </c>
      <c r="I164" s="1">
        <v>43906</v>
      </c>
      <c r="J164" s="1">
        <v>44012</v>
      </c>
      <c r="K1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45204</v>
      </c>
      <c r="L164" s="1">
        <v>44781</v>
      </c>
      <c r="M164" s="1">
        <f>IF(Tabla1[[#This Row],[Prescripción 2]]&lt;Tabla1[[#This Row],[Solicitud Conciliación]],Tabla1[[#This Row],[Prescripción 2]],Tabla1[[#This Row],[Prescripción 2]]+90)</f>
        <v>45294</v>
      </c>
      <c r="N164" s="1">
        <v>45350</v>
      </c>
      <c r="O164" s="1" t="str">
        <f>IF(Tabla1[[#This Row],[Prescripción 3]]&lt;Tabla1[[#This Row],[Fecha presentación de la demanda]],"SI","NO")</f>
        <v>SI</v>
      </c>
      <c r="P164" s="1" t="str">
        <f>IF(Tabla1[[#This Row],[Fecha siniestro]]&lt;=Tabla1[[#This Row],[Fecha presentación de la demanda]],"SI","NO")</f>
        <v>SI</v>
      </c>
    </row>
    <row r="165" spans="1:16" x14ac:dyDescent="0.35">
      <c r="A165" s="19">
        <v>164</v>
      </c>
      <c r="B165" s="3">
        <v>54391</v>
      </c>
      <c r="C165" s="3">
        <v>3067260</v>
      </c>
      <c r="D165" s="2">
        <v>79964837</v>
      </c>
      <c r="E165" s="4">
        <v>1326430</v>
      </c>
      <c r="F165" s="1">
        <v>43634</v>
      </c>
      <c r="G165" s="1">
        <f t="shared" si="8"/>
        <v>44365</v>
      </c>
      <c r="H165" s="1">
        <f t="shared" si="8"/>
        <v>45095</v>
      </c>
      <c r="I165" s="1">
        <v>43906</v>
      </c>
      <c r="J165" s="1">
        <v>44012</v>
      </c>
      <c r="K1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165" s="1">
        <v>44781</v>
      </c>
      <c r="M165" s="1">
        <f>IF(Tabla1[[#This Row],[Prescripción 2]]&lt;Tabla1[[#This Row],[Solicitud Conciliación]],Tabla1[[#This Row],[Prescripción 2]],Tabla1[[#This Row],[Prescripción 2]]+90)</f>
        <v>45291</v>
      </c>
      <c r="N165" s="1">
        <v>45350</v>
      </c>
      <c r="O165" s="1" t="str">
        <f>IF(Tabla1[[#This Row],[Prescripción 3]]&lt;Tabla1[[#This Row],[Fecha presentación de la demanda]],"SI","NO")</f>
        <v>SI</v>
      </c>
      <c r="P165" s="1" t="str">
        <f>IF(Tabla1[[#This Row],[Fecha siniestro]]&lt;=Tabla1[[#This Row],[Fecha presentación de la demanda]],"SI","NO")</f>
        <v>SI</v>
      </c>
    </row>
    <row r="166" spans="1:16" x14ac:dyDescent="0.35">
      <c r="A166" s="19">
        <v>165</v>
      </c>
      <c r="B166" s="3">
        <v>55980</v>
      </c>
      <c r="C166" s="3">
        <v>3069939</v>
      </c>
      <c r="D166" s="2">
        <v>79964846</v>
      </c>
      <c r="E166" s="4">
        <v>794600</v>
      </c>
      <c r="F166" s="1">
        <v>43634</v>
      </c>
      <c r="G166" s="1">
        <f t="shared" si="8"/>
        <v>44365</v>
      </c>
      <c r="H166" s="1">
        <f t="shared" si="8"/>
        <v>45095</v>
      </c>
      <c r="I166" s="1">
        <v>43906</v>
      </c>
      <c r="J166" s="1">
        <v>44012</v>
      </c>
      <c r="K1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166" s="1">
        <v>44781</v>
      </c>
      <c r="M166" s="1">
        <f>IF(Tabla1[[#This Row],[Prescripción 2]]&lt;Tabla1[[#This Row],[Solicitud Conciliación]],Tabla1[[#This Row],[Prescripción 2]],Tabla1[[#This Row],[Prescripción 2]]+90)</f>
        <v>45291</v>
      </c>
      <c r="N166" s="1">
        <v>45350</v>
      </c>
      <c r="O166" s="1" t="str">
        <f>IF(Tabla1[[#This Row],[Prescripción 3]]&lt;Tabla1[[#This Row],[Fecha presentación de la demanda]],"SI","NO")</f>
        <v>SI</v>
      </c>
      <c r="P166" s="1" t="str">
        <f>IF(Tabla1[[#This Row],[Fecha siniestro]]&lt;=Tabla1[[#This Row],[Fecha presentación de la demanda]],"SI","NO")</f>
        <v>SI</v>
      </c>
    </row>
    <row r="167" spans="1:16" x14ac:dyDescent="0.35">
      <c r="A167" s="19">
        <v>166</v>
      </c>
      <c r="B167" s="3">
        <v>55949</v>
      </c>
      <c r="C167" s="3">
        <v>3069891</v>
      </c>
      <c r="D167" s="2">
        <v>79967404</v>
      </c>
      <c r="E167" s="4">
        <v>876700</v>
      </c>
      <c r="F167" s="1">
        <v>43592</v>
      </c>
      <c r="G167" s="1">
        <f t="shared" si="8"/>
        <v>44323</v>
      </c>
      <c r="H167" s="1">
        <f t="shared" si="8"/>
        <v>45053</v>
      </c>
      <c r="I167" s="1">
        <v>43906</v>
      </c>
      <c r="J167" s="1">
        <v>44012</v>
      </c>
      <c r="K1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67" s="1">
        <v>44781</v>
      </c>
      <c r="M167" s="1">
        <f>IF(Tabla1[[#This Row],[Prescripción 2]]&lt;Tabla1[[#This Row],[Solicitud Conciliación]],Tabla1[[#This Row],[Prescripción 2]],Tabla1[[#This Row],[Prescripción 2]]+90)</f>
        <v>45249</v>
      </c>
      <c r="N167" s="1">
        <v>45350</v>
      </c>
      <c r="O167" s="1" t="str">
        <f>IF(Tabla1[[#This Row],[Prescripción 3]]&lt;Tabla1[[#This Row],[Fecha presentación de la demanda]],"SI","NO")</f>
        <v>SI</v>
      </c>
      <c r="P167" s="1" t="str">
        <f>IF(Tabla1[[#This Row],[Fecha siniestro]]&lt;=Tabla1[[#This Row],[Fecha presentación de la demanda]],"SI","NO")</f>
        <v>SI</v>
      </c>
    </row>
    <row r="168" spans="1:16" x14ac:dyDescent="0.35">
      <c r="A168" s="19">
        <v>167</v>
      </c>
      <c r="B168" s="3">
        <v>53531</v>
      </c>
      <c r="C168" s="3">
        <v>3065923</v>
      </c>
      <c r="D168" s="2">
        <v>79969471</v>
      </c>
      <c r="E168" s="4">
        <v>1705330</v>
      </c>
      <c r="F168" s="1">
        <v>43650</v>
      </c>
      <c r="G168" s="1">
        <f t="shared" si="8"/>
        <v>44381</v>
      </c>
      <c r="H168" s="1">
        <f t="shared" si="8"/>
        <v>45111</v>
      </c>
      <c r="I168" s="1">
        <v>43906</v>
      </c>
      <c r="J168" s="1">
        <v>44012</v>
      </c>
      <c r="K1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168" s="1">
        <v>44781</v>
      </c>
      <c r="M168" s="1">
        <f>IF(Tabla1[[#This Row],[Prescripción 2]]&lt;Tabla1[[#This Row],[Solicitud Conciliación]],Tabla1[[#This Row],[Prescripción 2]],Tabla1[[#This Row],[Prescripción 2]]+90)</f>
        <v>45307</v>
      </c>
      <c r="N168" s="1">
        <v>45350</v>
      </c>
      <c r="O168" s="1" t="str">
        <f>IF(Tabla1[[#This Row],[Prescripción 3]]&lt;Tabla1[[#This Row],[Fecha presentación de la demanda]],"SI","NO")</f>
        <v>SI</v>
      </c>
      <c r="P168" s="1" t="str">
        <f>IF(Tabla1[[#This Row],[Fecha siniestro]]&lt;=Tabla1[[#This Row],[Fecha presentación de la demanda]],"SI","NO")</f>
        <v>SI</v>
      </c>
    </row>
    <row r="169" spans="1:16" x14ac:dyDescent="0.35">
      <c r="A169" s="19">
        <v>168</v>
      </c>
      <c r="B169" s="3">
        <v>55827</v>
      </c>
      <c r="C169" s="3">
        <v>3069682</v>
      </c>
      <c r="D169" s="2">
        <v>79970725</v>
      </c>
      <c r="E169" s="4">
        <v>1029880</v>
      </c>
      <c r="F169" s="1">
        <v>43593</v>
      </c>
      <c r="G169" s="1">
        <f t="shared" si="8"/>
        <v>44324</v>
      </c>
      <c r="H169" s="1">
        <f t="shared" si="8"/>
        <v>45054</v>
      </c>
      <c r="I169" s="1">
        <v>43906</v>
      </c>
      <c r="J169" s="1">
        <v>44012</v>
      </c>
      <c r="K1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169" s="1">
        <v>44781</v>
      </c>
      <c r="M169" s="1">
        <f>IF(Tabla1[[#This Row],[Prescripción 2]]&lt;Tabla1[[#This Row],[Solicitud Conciliación]],Tabla1[[#This Row],[Prescripción 2]],Tabla1[[#This Row],[Prescripción 2]]+90)</f>
        <v>45250</v>
      </c>
      <c r="N169" s="1">
        <v>45350</v>
      </c>
      <c r="O169" s="1" t="str">
        <f>IF(Tabla1[[#This Row],[Prescripción 3]]&lt;Tabla1[[#This Row],[Fecha presentación de la demanda]],"SI","NO")</f>
        <v>SI</v>
      </c>
      <c r="P169" s="1" t="str">
        <f>IF(Tabla1[[#This Row],[Fecha siniestro]]&lt;=Tabla1[[#This Row],[Fecha presentación de la demanda]],"SI","NO")</f>
        <v>SI</v>
      </c>
    </row>
    <row r="170" spans="1:16" x14ac:dyDescent="0.35">
      <c r="A170" s="19">
        <v>169</v>
      </c>
      <c r="B170" s="3">
        <v>56031</v>
      </c>
      <c r="C170" s="3">
        <v>3070036</v>
      </c>
      <c r="D170" s="2">
        <v>79973048</v>
      </c>
      <c r="E170" s="4">
        <v>695070</v>
      </c>
      <c r="F170" s="1">
        <v>43683</v>
      </c>
      <c r="G170" s="1">
        <f t="shared" si="8"/>
        <v>44414</v>
      </c>
      <c r="H170" s="1">
        <f t="shared" si="8"/>
        <v>45144</v>
      </c>
      <c r="I170" s="1">
        <v>43906</v>
      </c>
      <c r="J170" s="1">
        <v>44012</v>
      </c>
      <c r="K1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45250</v>
      </c>
      <c r="L170" s="1">
        <v>44781</v>
      </c>
      <c r="M170" s="1">
        <f>IF(Tabla1[[#This Row],[Prescripción 2]]&lt;Tabla1[[#This Row],[Solicitud Conciliación]],Tabla1[[#This Row],[Prescripción 2]],Tabla1[[#This Row],[Prescripción 2]]+90)</f>
        <v>45340</v>
      </c>
      <c r="N170" s="1">
        <v>45350</v>
      </c>
      <c r="O170" s="1" t="str">
        <f>IF(Tabla1[[#This Row],[Prescripción 3]]&lt;Tabla1[[#This Row],[Fecha presentación de la demanda]],"SI","NO")</f>
        <v>SI</v>
      </c>
      <c r="P170" s="1" t="str">
        <f>IF(Tabla1[[#This Row],[Fecha siniestro]]&lt;=Tabla1[[#This Row],[Fecha presentación de la demanda]],"SI","NO")</f>
        <v>SI</v>
      </c>
    </row>
    <row r="171" spans="1:16" x14ac:dyDescent="0.35">
      <c r="A171" s="19">
        <v>170</v>
      </c>
      <c r="B171" s="3">
        <v>55984</v>
      </c>
      <c r="C171" s="3">
        <v>3069946</v>
      </c>
      <c r="D171" s="2">
        <v>79973366</v>
      </c>
      <c r="E171" s="4">
        <v>369700</v>
      </c>
      <c r="F171" s="1">
        <v>43593</v>
      </c>
      <c r="G171" s="1">
        <f t="shared" si="8"/>
        <v>44324</v>
      </c>
      <c r="H171" s="1">
        <f t="shared" si="8"/>
        <v>45054</v>
      </c>
      <c r="I171" s="1">
        <v>43906</v>
      </c>
      <c r="J171" s="1">
        <v>44012</v>
      </c>
      <c r="K1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171" s="1">
        <v>44781</v>
      </c>
      <c r="M171" s="1">
        <f>IF(Tabla1[[#This Row],[Prescripción 2]]&lt;Tabla1[[#This Row],[Solicitud Conciliación]],Tabla1[[#This Row],[Prescripción 2]],Tabla1[[#This Row],[Prescripción 2]]+90)</f>
        <v>45250</v>
      </c>
      <c r="N171" s="1">
        <v>45350</v>
      </c>
      <c r="O171" s="1" t="str">
        <f>IF(Tabla1[[#This Row],[Prescripción 3]]&lt;Tabla1[[#This Row],[Fecha presentación de la demanda]],"SI","NO")</f>
        <v>SI</v>
      </c>
      <c r="P171" s="1" t="str">
        <f>IF(Tabla1[[#This Row],[Fecha siniestro]]&lt;=Tabla1[[#This Row],[Fecha presentación de la demanda]],"SI","NO")</f>
        <v>SI</v>
      </c>
    </row>
    <row r="172" spans="1:16" x14ac:dyDescent="0.35">
      <c r="A172" s="19">
        <v>171</v>
      </c>
      <c r="B172" s="3">
        <v>56654</v>
      </c>
      <c r="C172" s="3">
        <v>3071323</v>
      </c>
      <c r="D172" s="2">
        <v>79973985</v>
      </c>
      <c r="E172" s="4">
        <v>2413630</v>
      </c>
      <c r="F172" s="1">
        <v>43623</v>
      </c>
      <c r="G172" s="1">
        <f t="shared" si="8"/>
        <v>44354</v>
      </c>
      <c r="H172" s="1">
        <f t="shared" si="8"/>
        <v>45084</v>
      </c>
      <c r="I172" s="1">
        <v>43906</v>
      </c>
      <c r="J172" s="1">
        <v>44012</v>
      </c>
      <c r="K1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172" s="1">
        <v>44781</v>
      </c>
      <c r="M172" s="1">
        <f>IF(Tabla1[[#This Row],[Prescripción 2]]&lt;Tabla1[[#This Row],[Solicitud Conciliación]],Tabla1[[#This Row],[Prescripción 2]],Tabla1[[#This Row],[Prescripción 2]]+90)</f>
        <v>45280</v>
      </c>
      <c r="N172" s="1">
        <v>45350</v>
      </c>
      <c r="O172" s="1" t="str">
        <f>IF(Tabla1[[#This Row],[Prescripción 3]]&lt;Tabla1[[#This Row],[Fecha presentación de la demanda]],"SI","NO")</f>
        <v>SI</v>
      </c>
      <c r="P172" s="1" t="str">
        <f>IF(Tabla1[[#This Row],[Fecha siniestro]]&lt;=Tabla1[[#This Row],[Fecha presentación de la demanda]],"SI","NO")</f>
        <v>SI</v>
      </c>
    </row>
    <row r="173" spans="1:16" x14ac:dyDescent="0.35">
      <c r="A173" s="19">
        <v>172</v>
      </c>
      <c r="B173" s="3">
        <v>35403</v>
      </c>
      <c r="C173" s="3">
        <v>3037220</v>
      </c>
      <c r="D173" s="2">
        <v>79976140</v>
      </c>
      <c r="E173" s="4">
        <v>6138010</v>
      </c>
      <c r="F173" s="1">
        <v>43473</v>
      </c>
      <c r="G173" s="1">
        <f t="shared" si="8"/>
        <v>44204</v>
      </c>
      <c r="H173" s="1">
        <f t="shared" si="8"/>
        <v>44934</v>
      </c>
      <c r="I173" s="1">
        <v>43906</v>
      </c>
      <c r="J173" s="1">
        <v>44012</v>
      </c>
      <c r="K1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173" s="1">
        <v>44781</v>
      </c>
      <c r="M173" s="1">
        <f>IF(Tabla1[[#This Row],[Prescripción 2]]&lt;Tabla1[[#This Row],[Solicitud Conciliación]],Tabla1[[#This Row],[Prescripción 2]],Tabla1[[#This Row],[Prescripción 2]]+90)</f>
        <v>45130</v>
      </c>
      <c r="N173" s="1">
        <v>45350</v>
      </c>
      <c r="O173" s="1" t="str">
        <f>IF(Tabla1[[#This Row],[Prescripción 3]]&lt;Tabla1[[#This Row],[Fecha presentación de la demanda]],"SI","NO")</f>
        <v>SI</v>
      </c>
      <c r="P173" s="1" t="str">
        <f>IF(Tabla1[[#This Row],[Fecha siniestro]]&lt;=Tabla1[[#This Row],[Fecha presentación de la demanda]],"SI","NO")</f>
        <v>SI</v>
      </c>
    </row>
    <row r="174" spans="1:16" x14ac:dyDescent="0.35">
      <c r="A174" s="19">
        <v>173</v>
      </c>
      <c r="B174" s="3">
        <v>39381</v>
      </c>
      <c r="C174" s="3">
        <v>3044229</v>
      </c>
      <c r="D174" s="2">
        <v>79977127</v>
      </c>
      <c r="E174" s="4">
        <v>633050</v>
      </c>
      <c r="F174" s="1">
        <v>43467</v>
      </c>
      <c r="G174" s="1">
        <f t="shared" si="8"/>
        <v>44198</v>
      </c>
      <c r="H174" s="1">
        <f t="shared" si="8"/>
        <v>44928</v>
      </c>
      <c r="I174" s="1">
        <v>43906</v>
      </c>
      <c r="J174" s="1">
        <v>44012</v>
      </c>
      <c r="K1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45034</v>
      </c>
      <c r="L174" s="1">
        <v>44781</v>
      </c>
      <c r="M174" s="1">
        <f>IF(Tabla1[[#This Row],[Prescripción 2]]&lt;Tabla1[[#This Row],[Solicitud Conciliación]],Tabla1[[#This Row],[Prescripción 2]],Tabla1[[#This Row],[Prescripción 2]]+90)</f>
        <v>45124</v>
      </c>
      <c r="N174" s="1">
        <v>45350</v>
      </c>
      <c r="O174" s="1" t="str">
        <f>IF(Tabla1[[#This Row],[Prescripción 3]]&lt;Tabla1[[#This Row],[Fecha presentación de la demanda]],"SI","NO")</f>
        <v>SI</v>
      </c>
      <c r="P174" s="1" t="str">
        <f>IF(Tabla1[[#This Row],[Fecha siniestro]]&lt;=Tabla1[[#This Row],[Fecha presentación de la demanda]],"SI","NO")</f>
        <v>SI</v>
      </c>
    </row>
    <row r="175" spans="1:16" x14ac:dyDescent="0.35">
      <c r="A175" s="19">
        <v>174</v>
      </c>
      <c r="B175" s="3">
        <v>56710</v>
      </c>
      <c r="C175" s="3">
        <v>3071443</v>
      </c>
      <c r="D175" s="2">
        <v>79979820</v>
      </c>
      <c r="E175" s="4">
        <v>2160970</v>
      </c>
      <c r="F175" s="1">
        <v>43627</v>
      </c>
      <c r="G175" s="1">
        <f t="shared" si="8"/>
        <v>44358</v>
      </c>
      <c r="H175" s="1">
        <f t="shared" si="8"/>
        <v>45088</v>
      </c>
      <c r="I175" s="1">
        <v>43906</v>
      </c>
      <c r="J175" s="1">
        <v>44012</v>
      </c>
      <c r="K1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175" s="1">
        <v>44781</v>
      </c>
      <c r="M175" s="1">
        <f>IF(Tabla1[[#This Row],[Prescripción 2]]&lt;Tabla1[[#This Row],[Solicitud Conciliación]],Tabla1[[#This Row],[Prescripción 2]],Tabla1[[#This Row],[Prescripción 2]]+90)</f>
        <v>45284</v>
      </c>
      <c r="N175" s="1">
        <v>45350</v>
      </c>
      <c r="O175" s="1" t="str">
        <f>IF(Tabla1[[#This Row],[Prescripción 3]]&lt;Tabla1[[#This Row],[Fecha presentación de la demanda]],"SI","NO")</f>
        <v>SI</v>
      </c>
      <c r="P175" s="1" t="str">
        <f>IF(Tabla1[[#This Row],[Fecha siniestro]]&lt;=Tabla1[[#This Row],[Fecha presentación de la demanda]],"SI","NO")</f>
        <v>SI</v>
      </c>
    </row>
    <row r="176" spans="1:16" x14ac:dyDescent="0.35">
      <c r="A176" s="19">
        <v>175</v>
      </c>
      <c r="B176" s="3">
        <v>56384</v>
      </c>
      <c r="C176" s="3">
        <v>3070695</v>
      </c>
      <c r="D176" s="2">
        <v>79985288</v>
      </c>
      <c r="E176" s="4">
        <v>3890040</v>
      </c>
      <c r="F176" s="1">
        <v>43608</v>
      </c>
      <c r="G176" s="1">
        <f t="shared" si="8"/>
        <v>44339</v>
      </c>
      <c r="H176" s="1">
        <f t="shared" si="8"/>
        <v>45069</v>
      </c>
      <c r="I176" s="1">
        <v>43906</v>
      </c>
      <c r="J176" s="1">
        <v>44012</v>
      </c>
      <c r="K1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176" s="1">
        <v>44781</v>
      </c>
      <c r="M176" s="1">
        <f>IF(Tabla1[[#This Row],[Prescripción 2]]&lt;Tabla1[[#This Row],[Solicitud Conciliación]],Tabla1[[#This Row],[Prescripción 2]],Tabla1[[#This Row],[Prescripción 2]]+90)</f>
        <v>45265</v>
      </c>
      <c r="N176" s="1">
        <v>45350</v>
      </c>
      <c r="O176" s="1" t="str">
        <f>IF(Tabla1[[#This Row],[Prescripción 3]]&lt;Tabla1[[#This Row],[Fecha presentación de la demanda]],"SI","NO")</f>
        <v>SI</v>
      </c>
      <c r="P176" s="1" t="str">
        <f>IF(Tabla1[[#This Row],[Fecha siniestro]]&lt;=Tabla1[[#This Row],[Fecha presentación de la demanda]],"SI","NO")</f>
        <v>SI</v>
      </c>
    </row>
    <row r="177" spans="1:16" x14ac:dyDescent="0.35">
      <c r="A177" s="19">
        <v>176</v>
      </c>
      <c r="B177" s="3">
        <v>55718</v>
      </c>
      <c r="C177" s="3">
        <v>3069507</v>
      </c>
      <c r="D177" s="2">
        <v>79989796</v>
      </c>
      <c r="E177" s="4">
        <v>465880</v>
      </c>
      <c r="F177" s="1">
        <v>43585</v>
      </c>
      <c r="G177" s="1">
        <f t="shared" si="8"/>
        <v>44316</v>
      </c>
      <c r="H177" s="1">
        <f t="shared" si="8"/>
        <v>45046</v>
      </c>
      <c r="I177" s="1">
        <v>43906</v>
      </c>
      <c r="J177" s="1">
        <v>44012</v>
      </c>
      <c r="K1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177" s="1">
        <v>44781</v>
      </c>
      <c r="M177" s="1">
        <f>IF(Tabla1[[#This Row],[Prescripción 2]]&lt;Tabla1[[#This Row],[Solicitud Conciliación]],Tabla1[[#This Row],[Prescripción 2]],Tabla1[[#This Row],[Prescripción 2]]+90)</f>
        <v>45242</v>
      </c>
      <c r="N177" s="1">
        <v>45350</v>
      </c>
      <c r="O177" s="1" t="str">
        <f>IF(Tabla1[[#This Row],[Prescripción 3]]&lt;Tabla1[[#This Row],[Fecha presentación de la demanda]],"SI","NO")</f>
        <v>SI</v>
      </c>
      <c r="P177" s="1" t="str">
        <f>IF(Tabla1[[#This Row],[Fecha siniestro]]&lt;=Tabla1[[#This Row],[Fecha presentación de la demanda]],"SI","NO")</f>
        <v>SI</v>
      </c>
    </row>
    <row r="178" spans="1:16" x14ac:dyDescent="0.35">
      <c r="A178" s="19">
        <v>177</v>
      </c>
      <c r="B178" s="3">
        <v>56041</v>
      </c>
      <c r="C178" s="3">
        <v>3070056</v>
      </c>
      <c r="D178" s="2">
        <v>79991629</v>
      </c>
      <c r="E178" s="4">
        <v>5441950</v>
      </c>
      <c r="F178" s="1">
        <v>43595</v>
      </c>
      <c r="G178" s="1">
        <f t="shared" si="8"/>
        <v>44326</v>
      </c>
      <c r="H178" s="1">
        <f t="shared" si="8"/>
        <v>45056</v>
      </c>
      <c r="I178" s="1">
        <v>43906</v>
      </c>
      <c r="J178" s="1">
        <v>44012</v>
      </c>
      <c r="K1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178" s="1">
        <v>44781</v>
      </c>
      <c r="M178" s="1">
        <f>IF(Tabla1[[#This Row],[Prescripción 2]]&lt;Tabla1[[#This Row],[Solicitud Conciliación]],Tabla1[[#This Row],[Prescripción 2]],Tabla1[[#This Row],[Prescripción 2]]+90)</f>
        <v>45252</v>
      </c>
      <c r="N178" s="1">
        <v>45350</v>
      </c>
      <c r="O178" s="1" t="str">
        <f>IF(Tabla1[[#This Row],[Prescripción 3]]&lt;Tabla1[[#This Row],[Fecha presentación de la demanda]],"SI","NO")</f>
        <v>SI</v>
      </c>
      <c r="P178" s="1" t="str">
        <f>IF(Tabla1[[#This Row],[Fecha siniestro]]&lt;=Tabla1[[#This Row],[Fecha presentación de la demanda]],"SI","NO")</f>
        <v>SI</v>
      </c>
    </row>
    <row r="179" spans="1:16" x14ac:dyDescent="0.35">
      <c r="A179" s="19">
        <v>178</v>
      </c>
      <c r="B179" s="3">
        <v>30313</v>
      </c>
      <c r="C179" s="3">
        <v>3020132</v>
      </c>
      <c r="D179" s="2">
        <v>79991846</v>
      </c>
      <c r="E179" s="4">
        <v>216910</v>
      </c>
      <c r="F179" s="1">
        <v>43728</v>
      </c>
      <c r="G179" s="1">
        <f t="shared" si="8"/>
        <v>44459</v>
      </c>
      <c r="H179" s="1">
        <f t="shared" si="8"/>
        <v>45189</v>
      </c>
      <c r="I179" s="1">
        <v>43906</v>
      </c>
      <c r="J179" s="1">
        <v>44012</v>
      </c>
      <c r="K1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45295</v>
      </c>
      <c r="L179" s="1">
        <v>44781</v>
      </c>
      <c r="M179" s="1">
        <f>IF(Tabla1[[#This Row],[Prescripción 2]]&lt;Tabla1[[#This Row],[Solicitud Conciliación]],Tabla1[[#This Row],[Prescripción 2]],Tabla1[[#This Row],[Prescripción 2]]+90)</f>
        <v>45385</v>
      </c>
      <c r="N179" s="1">
        <v>45350</v>
      </c>
      <c r="O179" s="1" t="str">
        <f>IF(Tabla1[[#This Row],[Prescripción 3]]&lt;Tabla1[[#This Row],[Fecha presentación de la demanda]],"SI","NO")</f>
        <v>NO</v>
      </c>
      <c r="P179" s="1" t="str">
        <f>IF(Tabla1[[#This Row],[Fecha siniestro]]&lt;=Tabla1[[#This Row],[Fecha presentación de la demanda]],"SI","NO")</f>
        <v>SI</v>
      </c>
    </row>
    <row r="180" spans="1:16" x14ac:dyDescent="0.35">
      <c r="A180" s="19">
        <v>179</v>
      </c>
      <c r="B180" s="3">
        <v>56869</v>
      </c>
      <c r="C180" s="3">
        <v>3071803</v>
      </c>
      <c r="D180" s="2">
        <v>79997835</v>
      </c>
      <c r="E180" s="4">
        <v>1329960</v>
      </c>
      <c r="F180" s="1">
        <v>43635</v>
      </c>
      <c r="G180" s="1">
        <f t="shared" si="8"/>
        <v>44366</v>
      </c>
      <c r="H180" s="1">
        <f t="shared" si="8"/>
        <v>45096</v>
      </c>
      <c r="I180" s="1">
        <v>43906</v>
      </c>
      <c r="J180" s="1">
        <v>44012</v>
      </c>
      <c r="K1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180" s="1">
        <v>44781</v>
      </c>
      <c r="M180" s="1">
        <f>IF(Tabla1[[#This Row],[Prescripción 2]]&lt;Tabla1[[#This Row],[Solicitud Conciliación]],Tabla1[[#This Row],[Prescripción 2]],Tabla1[[#This Row],[Prescripción 2]]+90)</f>
        <v>45292</v>
      </c>
      <c r="N180" s="1">
        <v>45350</v>
      </c>
      <c r="O180" s="1" t="str">
        <f>IF(Tabla1[[#This Row],[Prescripción 3]]&lt;Tabla1[[#This Row],[Fecha presentación de la demanda]],"SI","NO")</f>
        <v>SI</v>
      </c>
      <c r="P180" s="1" t="str">
        <f>IF(Tabla1[[#This Row],[Fecha siniestro]]&lt;=Tabla1[[#This Row],[Fecha presentación de la demanda]],"SI","NO")</f>
        <v>SI</v>
      </c>
    </row>
    <row r="181" spans="1:16" x14ac:dyDescent="0.35">
      <c r="A181" s="19">
        <v>180</v>
      </c>
      <c r="B181" s="3">
        <v>49875</v>
      </c>
      <c r="C181" s="3">
        <v>3059798</v>
      </c>
      <c r="D181" s="2">
        <v>80001437</v>
      </c>
      <c r="E181" s="4">
        <v>543540</v>
      </c>
      <c r="F181" s="1">
        <v>43566</v>
      </c>
      <c r="G181" s="1">
        <f t="shared" si="8"/>
        <v>44297</v>
      </c>
      <c r="H181" s="1">
        <f t="shared" si="8"/>
        <v>45027</v>
      </c>
      <c r="I181" s="1">
        <v>43906</v>
      </c>
      <c r="J181" s="1">
        <v>44012</v>
      </c>
      <c r="K1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181" s="1">
        <v>44781</v>
      </c>
      <c r="M181" s="1">
        <f>IF(Tabla1[[#This Row],[Prescripción 2]]&lt;Tabla1[[#This Row],[Solicitud Conciliación]],Tabla1[[#This Row],[Prescripción 2]],Tabla1[[#This Row],[Prescripción 2]]+90)</f>
        <v>45223</v>
      </c>
      <c r="N181" s="1">
        <v>45350</v>
      </c>
      <c r="O181" s="1" t="str">
        <f>IF(Tabla1[[#This Row],[Prescripción 3]]&lt;Tabla1[[#This Row],[Fecha presentación de la demanda]],"SI","NO")</f>
        <v>SI</v>
      </c>
      <c r="P181" s="1" t="str">
        <f>IF(Tabla1[[#This Row],[Fecha siniestro]]&lt;=Tabla1[[#This Row],[Fecha presentación de la demanda]],"SI","NO")</f>
        <v>SI</v>
      </c>
    </row>
    <row r="182" spans="1:16" x14ac:dyDescent="0.35">
      <c r="A182" s="19">
        <v>181</v>
      </c>
      <c r="B182" s="3">
        <v>55884</v>
      </c>
      <c r="C182" s="3">
        <v>3069773</v>
      </c>
      <c r="D182" s="2">
        <v>80002423</v>
      </c>
      <c r="E182" s="4">
        <v>1048970</v>
      </c>
      <c r="F182" s="15">
        <v>43595</v>
      </c>
      <c r="G182" s="1">
        <f t="shared" ref="G182:H201" si="9">EDATE(F182,24)</f>
        <v>44326</v>
      </c>
      <c r="H182" s="1">
        <f t="shared" si="9"/>
        <v>45056</v>
      </c>
      <c r="I182" s="1">
        <v>43906</v>
      </c>
      <c r="J182" s="1">
        <v>44012</v>
      </c>
      <c r="K1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182" s="1">
        <v>44781</v>
      </c>
      <c r="M182" s="1">
        <f>IF(Tabla1[[#This Row],[Prescripción 2]]&lt;Tabla1[[#This Row],[Solicitud Conciliación]],Tabla1[[#This Row],[Prescripción 2]],Tabla1[[#This Row],[Prescripción 2]]+90)</f>
        <v>45252</v>
      </c>
      <c r="N182" s="1">
        <v>45350</v>
      </c>
      <c r="O182" s="1" t="str">
        <f>IF(Tabla1[[#This Row],[Prescripción 3]]&lt;Tabla1[[#This Row],[Fecha presentación de la demanda]],"SI","NO")</f>
        <v>SI</v>
      </c>
      <c r="P182" s="1" t="str">
        <f>IF(Tabla1[[#This Row],[Fecha siniestro]]&lt;=Tabla1[[#This Row],[Fecha presentación de la demanda]],"SI","NO")</f>
        <v>SI</v>
      </c>
    </row>
    <row r="183" spans="1:16" x14ac:dyDescent="0.35">
      <c r="A183" s="19">
        <v>182</v>
      </c>
      <c r="B183" s="3">
        <v>56608</v>
      </c>
      <c r="C183" s="3">
        <v>3071234</v>
      </c>
      <c r="D183" s="2">
        <v>80003058</v>
      </c>
      <c r="E183" s="4">
        <v>723250</v>
      </c>
      <c r="F183" s="1">
        <v>43626</v>
      </c>
      <c r="G183" s="1">
        <f t="shared" si="9"/>
        <v>44357</v>
      </c>
      <c r="H183" s="1">
        <f t="shared" si="9"/>
        <v>45087</v>
      </c>
      <c r="I183" s="1">
        <v>43906</v>
      </c>
      <c r="J183" s="1">
        <v>44012</v>
      </c>
      <c r="K1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183" s="1">
        <v>44781</v>
      </c>
      <c r="M183" s="1">
        <f>IF(Tabla1[[#This Row],[Prescripción 2]]&lt;Tabla1[[#This Row],[Solicitud Conciliación]],Tabla1[[#This Row],[Prescripción 2]],Tabla1[[#This Row],[Prescripción 2]]+90)</f>
        <v>45283</v>
      </c>
      <c r="N183" s="1">
        <v>45350</v>
      </c>
      <c r="O183" s="1" t="str">
        <f>IF(Tabla1[[#This Row],[Prescripción 3]]&lt;Tabla1[[#This Row],[Fecha presentación de la demanda]],"SI","NO")</f>
        <v>SI</v>
      </c>
      <c r="P183" s="1" t="str">
        <f>IF(Tabla1[[#This Row],[Fecha siniestro]]&lt;=Tabla1[[#This Row],[Fecha presentación de la demanda]],"SI","NO")</f>
        <v>SI</v>
      </c>
    </row>
    <row r="184" spans="1:16" x14ac:dyDescent="0.35">
      <c r="A184" s="19">
        <v>183</v>
      </c>
      <c r="B184" s="3">
        <v>56809</v>
      </c>
      <c r="C184" s="3">
        <v>3071660</v>
      </c>
      <c r="D184" s="2">
        <v>80003232</v>
      </c>
      <c r="E184" s="4">
        <v>345000</v>
      </c>
      <c r="F184" s="1">
        <v>43633</v>
      </c>
      <c r="G184" s="1">
        <f t="shared" si="9"/>
        <v>44364</v>
      </c>
      <c r="H184" s="1">
        <f t="shared" si="9"/>
        <v>45094</v>
      </c>
      <c r="I184" s="1">
        <v>43906</v>
      </c>
      <c r="J184" s="1">
        <v>44012</v>
      </c>
      <c r="K1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184" s="1">
        <v>44781</v>
      </c>
      <c r="M184" s="1">
        <f>IF(Tabla1[[#This Row],[Prescripción 2]]&lt;Tabla1[[#This Row],[Solicitud Conciliación]],Tabla1[[#This Row],[Prescripción 2]],Tabla1[[#This Row],[Prescripción 2]]+90)</f>
        <v>45290</v>
      </c>
      <c r="N184" s="1">
        <v>45350</v>
      </c>
      <c r="O184" s="1" t="str">
        <f>IF(Tabla1[[#This Row],[Prescripción 3]]&lt;Tabla1[[#This Row],[Fecha presentación de la demanda]],"SI","NO")</f>
        <v>SI</v>
      </c>
      <c r="P184" s="1" t="str">
        <f>IF(Tabla1[[#This Row],[Fecha siniestro]]&lt;=Tabla1[[#This Row],[Fecha presentación de la demanda]],"SI","NO")</f>
        <v>SI</v>
      </c>
    </row>
    <row r="185" spans="1:16" x14ac:dyDescent="0.35">
      <c r="A185" s="19">
        <v>184</v>
      </c>
      <c r="B185" s="3">
        <v>55929</v>
      </c>
      <c r="C185" s="3">
        <v>3069849</v>
      </c>
      <c r="D185" s="2">
        <v>80009363</v>
      </c>
      <c r="E185" s="4">
        <v>1126330</v>
      </c>
      <c r="F185" s="1">
        <v>43592</v>
      </c>
      <c r="G185" s="1">
        <f t="shared" si="9"/>
        <v>44323</v>
      </c>
      <c r="H185" s="1">
        <f t="shared" si="9"/>
        <v>45053</v>
      </c>
      <c r="I185" s="1">
        <v>43906</v>
      </c>
      <c r="J185" s="1">
        <v>44012</v>
      </c>
      <c r="K1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85" s="1">
        <v>44781</v>
      </c>
      <c r="M185" s="1">
        <f>IF(Tabla1[[#This Row],[Prescripción 2]]&lt;Tabla1[[#This Row],[Solicitud Conciliación]],Tabla1[[#This Row],[Prescripción 2]],Tabla1[[#This Row],[Prescripción 2]]+90)</f>
        <v>45249</v>
      </c>
      <c r="N185" s="1">
        <v>45350</v>
      </c>
      <c r="O185" s="1" t="str">
        <f>IF(Tabla1[[#This Row],[Prescripción 3]]&lt;Tabla1[[#This Row],[Fecha presentación de la demanda]],"SI","NO")</f>
        <v>SI</v>
      </c>
      <c r="P185" s="1" t="str">
        <f>IF(Tabla1[[#This Row],[Fecha siniestro]]&lt;=Tabla1[[#This Row],[Fecha presentación de la demanda]],"SI","NO")</f>
        <v>SI</v>
      </c>
    </row>
    <row r="186" spans="1:16" x14ac:dyDescent="0.35">
      <c r="A186" s="19">
        <v>185</v>
      </c>
      <c r="B186" s="3">
        <v>50350</v>
      </c>
      <c r="C186" s="3">
        <v>3060963</v>
      </c>
      <c r="D186" s="2">
        <v>80009606</v>
      </c>
      <c r="E186" s="4">
        <v>1932680</v>
      </c>
      <c r="F186" s="1">
        <v>43605</v>
      </c>
      <c r="G186" s="1">
        <f t="shared" si="9"/>
        <v>44336</v>
      </c>
      <c r="H186" s="1">
        <f t="shared" si="9"/>
        <v>45066</v>
      </c>
      <c r="I186" s="1">
        <v>43906</v>
      </c>
      <c r="J186" s="1">
        <v>44012</v>
      </c>
      <c r="K1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186" s="1">
        <v>44781</v>
      </c>
      <c r="M186" s="1">
        <f>IF(Tabla1[[#This Row],[Prescripción 2]]&lt;Tabla1[[#This Row],[Solicitud Conciliación]],Tabla1[[#This Row],[Prescripción 2]],Tabla1[[#This Row],[Prescripción 2]]+90)</f>
        <v>45262</v>
      </c>
      <c r="N186" s="1">
        <v>45350</v>
      </c>
      <c r="O186" s="1" t="str">
        <f>IF(Tabla1[[#This Row],[Prescripción 3]]&lt;Tabla1[[#This Row],[Fecha presentación de la demanda]],"SI","NO")</f>
        <v>SI</v>
      </c>
      <c r="P186" s="1" t="str">
        <f>IF(Tabla1[[#This Row],[Fecha siniestro]]&lt;=Tabla1[[#This Row],[Fecha presentación de la demanda]],"SI","NO")</f>
        <v>SI</v>
      </c>
    </row>
    <row r="187" spans="1:16" x14ac:dyDescent="0.35">
      <c r="A187" s="19">
        <v>186</v>
      </c>
      <c r="B187" s="3">
        <v>56684</v>
      </c>
      <c r="C187" s="3">
        <v>3071377</v>
      </c>
      <c r="D187" s="2">
        <v>80010299</v>
      </c>
      <c r="E187" s="4">
        <v>1315600</v>
      </c>
      <c r="F187" s="1">
        <v>43665</v>
      </c>
      <c r="G187" s="1">
        <f t="shared" si="9"/>
        <v>44396</v>
      </c>
      <c r="H187" s="1">
        <f t="shared" si="9"/>
        <v>45126</v>
      </c>
      <c r="I187" s="1">
        <v>43906</v>
      </c>
      <c r="J187" s="1">
        <v>44012</v>
      </c>
      <c r="K1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45232</v>
      </c>
      <c r="L187" s="1">
        <v>44781</v>
      </c>
      <c r="M187" s="1">
        <f>IF(Tabla1[[#This Row],[Prescripción 2]]&lt;Tabla1[[#This Row],[Solicitud Conciliación]],Tabla1[[#This Row],[Prescripción 2]],Tabla1[[#This Row],[Prescripción 2]]+90)</f>
        <v>45322</v>
      </c>
      <c r="N187" s="1">
        <v>45350</v>
      </c>
      <c r="O187" s="1" t="str">
        <f>IF(Tabla1[[#This Row],[Prescripción 3]]&lt;Tabla1[[#This Row],[Fecha presentación de la demanda]],"SI","NO")</f>
        <v>SI</v>
      </c>
      <c r="P187" s="1" t="str">
        <f>IF(Tabla1[[#This Row],[Fecha siniestro]]&lt;=Tabla1[[#This Row],[Fecha presentación de la demanda]],"SI","NO")</f>
        <v>SI</v>
      </c>
    </row>
    <row r="188" spans="1:16" x14ac:dyDescent="0.35">
      <c r="A188" s="19">
        <v>187</v>
      </c>
      <c r="B188" s="3">
        <v>56874</v>
      </c>
      <c r="C188" s="3">
        <v>3071808</v>
      </c>
      <c r="D188" s="2">
        <v>80022463</v>
      </c>
      <c r="E188" s="4">
        <v>1970190</v>
      </c>
      <c r="F188" s="1">
        <v>43672</v>
      </c>
      <c r="G188" s="1">
        <f t="shared" si="9"/>
        <v>44403</v>
      </c>
      <c r="H188" s="1">
        <f t="shared" si="9"/>
        <v>45133</v>
      </c>
      <c r="I188" s="1">
        <v>43906</v>
      </c>
      <c r="J188" s="1">
        <v>44012</v>
      </c>
      <c r="K1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45239</v>
      </c>
      <c r="L188" s="1">
        <v>44781</v>
      </c>
      <c r="M188" s="1">
        <f>IF(Tabla1[[#This Row],[Prescripción 2]]&lt;Tabla1[[#This Row],[Solicitud Conciliación]],Tabla1[[#This Row],[Prescripción 2]],Tabla1[[#This Row],[Prescripción 2]]+90)</f>
        <v>45329</v>
      </c>
      <c r="N188" s="1">
        <v>45350</v>
      </c>
      <c r="O188" s="1" t="str">
        <f>IF(Tabla1[[#This Row],[Prescripción 3]]&lt;Tabla1[[#This Row],[Fecha presentación de la demanda]],"SI","NO")</f>
        <v>SI</v>
      </c>
      <c r="P188" s="1" t="str">
        <f>IF(Tabla1[[#This Row],[Fecha siniestro]]&lt;=Tabla1[[#This Row],[Fecha presentación de la demanda]],"SI","NO")</f>
        <v>SI</v>
      </c>
    </row>
    <row r="189" spans="1:16" x14ac:dyDescent="0.35">
      <c r="A189" s="19">
        <v>188</v>
      </c>
      <c r="B189" s="3">
        <v>56049</v>
      </c>
      <c r="C189" s="3">
        <v>3070077</v>
      </c>
      <c r="D189" s="2">
        <v>80026267</v>
      </c>
      <c r="E189" s="4">
        <v>682940</v>
      </c>
      <c r="F189" s="1">
        <v>43633</v>
      </c>
      <c r="G189" s="1">
        <f t="shared" si="9"/>
        <v>44364</v>
      </c>
      <c r="H189" s="1">
        <f t="shared" si="9"/>
        <v>45094</v>
      </c>
      <c r="I189" s="1">
        <v>43906</v>
      </c>
      <c r="J189" s="1">
        <v>44012</v>
      </c>
      <c r="K1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189" s="1">
        <v>44781</v>
      </c>
      <c r="M189" s="1">
        <f>IF(Tabla1[[#This Row],[Prescripción 2]]&lt;Tabla1[[#This Row],[Solicitud Conciliación]],Tabla1[[#This Row],[Prescripción 2]],Tabla1[[#This Row],[Prescripción 2]]+90)</f>
        <v>45290</v>
      </c>
      <c r="N189" s="1">
        <v>45350</v>
      </c>
      <c r="O189" s="1" t="str">
        <f>IF(Tabla1[[#This Row],[Prescripción 3]]&lt;Tabla1[[#This Row],[Fecha presentación de la demanda]],"SI","NO")</f>
        <v>SI</v>
      </c>
      <c r="P189" s="1" t="str">
        <f>IF(Tabla1[[#This Row],[Fecha siniestro]]&lt;=Tabla1[[#This Row],[Fecha presentación de la demanda]],"SI","NO")</f>
        <v>SI</v>
      </c>
    </row>
    <row r="190" spans="1:16" x14ac:dyDescent="0.35">
      <c r="A190" s="19">
        <v>189</v>
      </c>
      <c r="B190" s="3">
        <v>45171</v>
      </c>
      <c r="C190" s="3">
        <v>3052549</v>
      </c>
      <c r="D190" s="2">
        <v>80028805</v>
      </c>
      <c r="E190" s="4">
        <v>10610</v>
      </c>
      <c r="F190" s="1">
        <v>44405</v>
      </c>
      <c r="G190" s="1">
        <f t="shared" si="9"/>
        <v>45135</v>
      </c>
      <c r="H190" s="1">
        <f t="shared" si="9"/>
        <v>45866</v>
      </c>
      <c r="I190" s="1">
        <v>43906</v>
      </c>
      <c r="J190" s="1">
        <v>44012</v>
      </c>
      <c r="K1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45866</v>
      </c>
      <c r="L190" s="1">
        <v>44781</v>
      </c>
      <c r="M190" s="1">
        <f>IF(Tabla1[[#This Row],[Prescripción 2]]&lt;Tabla1[[#This Row],[Solicitud Conciliación]],Tabla1[[#This Row],[Prescripción 2]],Tabla1[[#This Row],[Prescripción 2]]+90)</f>
        <v>45956</v>
      </c>
      <c r="N190" s="1">
        <v>45350</v>
      </c>
      <c r="O190" s="1" t="str">
        <f>IF(Tabla1[[#This Row],[Prescripción 3]]&lt;Tabla1[[#This Row],[Fecha presentación de la demanda]],"SI","NO")</f>
        <v>NO</v>
      </c>
      <c r="P190" s="1" t="str">
        <f>IF(Tabla1[[#This Row],[Fecha siniestro]]&lt;=Tabla1[[#This Row],[Fecha presentación de la demanda]],"SI","NO")</f>
        <v>SI</v>
      </c>
    </row>
    <row r="191" spans="1:16" x14ac:dyDescent="0.35">
      <c r="A191" s="19">
        <v>190</v>
      </c>
      <c r="B191" s="3">
        <v>55622</v>
      </c>
      <c r="C191" s="3">
        <v>3069341</v>
      </c>
      <c r="D191" s="2">
        <v>80033986</v>
      </c>
      <c r="E191" s="4">
        <v>1906430</v>
      </c>
      <c r="F191" s="1">
        <v>43588</v>
      </c>
      <c r="G191" s="1">
        <f t="shared" si="9"/>
        <v>44319</v>
      </c>
      <c r="H191" s="1">
        <f t="shared" si="9"/>
        <v>45049</v>
      </c>
      <c r="I191" s="1">
        <v>43906</v>
      </c>
      <c r="J191" s="1">
        <v>44012</v>
      </c>
      <c r="K1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191" s="1">
        <v>44781</v>
      </c>
      <c r="M191" s="1">
        <f>IF(Tabla1[[#This Row],[Prescripción 2]]&lt;Tabla1[[#This Row],[Solicitud Conciliación]],Tabla1[[#This Row],[Prescripción 2]],Tabla1[[#This Row],[Prescripción 2]]+90)</f>
        <v>45245</v>
      </c>
      <c r="N191" s="1">
        <v>45350</v>
      </c>
      <c r="O191" s="1" t="str">
        <f>IF(Tabla1[[#This Row],[Prescripción 3]]&lt;Tabla1[[#This Row],[Fecha presentación de la demanda]],"SI","NO")</f>
        <v>SI</v>
      </c>
      <c r="P191" s="1" t="str">
        <f>IF(Tabla1[[#This Row],[Fecha siniestro]]&lt;=Tabla1[[#This Row],[Fecha presentación de la demanda]],"SI","NO")</f>
        <v>SI</v>
      </c>
    </row>
    <row r="192" spans="1:16" x14ac:dyDescent="0.35">
      <c r="A192" s="19">
        <v>191</v>
      </c>
      <c r="B192" s="3">
        <v>54928</v>
      </c>
      <c r="C192" s="3">
        <v>3068162</v>
      </c>
      <c r="D192" s="2">
        <v>80047231</v>
      </c>
      <c r="E192" s="4">
        <v>660420</v>
      </c>
      <c r="F192" s="1">
        <v>43558</v>
      </c>
      <c r="G192" s="1">
        <f t="shared" si="9"/>
        <v>44289</v>
      </c>
      <c r="H192" s="1">
        <f t="shared" si="9"/>
        <v>45019</v>
      </c>
      <c r="I192" s="1">
        <v>43906</v>
      </c>
      <c r="J192" s="1">
        <v>44012</v>
      </c>
      <c r="K1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192" s="1">
        <v>44781</v>
      </c>
      <c r="M192" s="1">
        <f>IF(Tabla1[[#This Row],[Prescripción 2]]&lt;Tabla1[[#This Row],[Solicitud Conciliación]],Tabla1[[#This Row],[Prescripción 2]],Tabla1[[#This Row],[Prescripción 2]]+90)</f>
        <v>45215</v>
      </c>
      <c r="N192" s="1">
        <v>45350</v>
      </c>
      <c r="O192" s="1" t="str">
        <f>IF(Tabla1[[#This Row],[Prescripción 3]]&lt;Tabla1[[#This Row],[Fecha presentación de la demanda]],"SI","NO")</f>
        <v>SI</v>
      </c>
      <c r="P192" s="1" t="str">
        <f>IF(Tabla1[[#This Row],[Fecha siniestro]]&lt;=Tabla1[[#This Row],[Fecha presentación de la demanda]],"SI","NO")</f>
        <v>SI</v>
      </c>
    </row>
    <row r="193" spans="1:16" x14ac:dyDescent="0.35">
      <c r="A193" s="19">
        <v>192</v>
      </c>
      <c r="B193" s="3">
        <v>56155</v>
      </c>
      <c r="C193" s="3">
        <v>3070279</v>
      </c>
      <c r="D193" s="2">
        <v>80049338</v>
      </c>
      <c r="E193" s="4">
        <v>931190</v>
      </c>
      <c r="F193" s="1">
        <v>43644</v>
      </c>
      <c r="G193" s="1">
        <f t="shared" si="9"/>
        <v>44375</v>
      </c>
      <c r="H193" s="1">
        <f t="shared" si="9"/>
        <v>45105</v>
      </c>
      <c r="I193" s="1">
        <v>43906</v>
      </c>
      <c r="J193" s="1">
        <v>44012</v>
      </c>
      <c r="K1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45211</v>
      </c>
      <c r="L193" s="1">
        <v>44781</v>
      </c>
      <c r="M193" s="1">
        <f>IF(Tabla1[[#This Row],[Prescripción 2]]&lt;Tabla1[[#This Row],[Solicitud Conciliación]],Tabla1[[#This Row],[Prescripción 2]],Tabla1[[#This Row],[Prescripción 2]]+90)</f>
        <v>45301</v>
      </c>
      <c r="N193" s="1">
        <v>45350</v>
      </c>
      <c r="O193" s="1" t="str">
        <f>IF(Tabla1[[#This Row],[Prescripción 3]]&lt;Tabla1[[#This Row],[Fecha presentación de la demanda]],"SI","NO")</f>
        <v>SI</v>
      </c>
      <c r="P193" s="1" t="str">
        <f>IF(Tabla1[[#This Row],[Fecha siniestro]]&lt;=Tabla1[[#This Row],[Fecha presentación de la demanda]],"SI","NO")</f>
        <v>SI</v>
      </c>
    </row>
    <row r="194" spans="1:16" x14ac:dyDescent="0.35">
      <c r="A194" s="19">
        <v>193</v>
      </c>
      <c r="B194" s="3">
        <v>35456</v>
      </c>
      <c r="C194" s="3">
        <v>3036394</v>
      </c>
      <c r="D194" s="2">
        <v>80052377</v>
      </c>
      <c r="E194" s="4">
        <v>2649530</v>
      </c>
      <c r="F194" s="1">
        <v>43494</v>
      </c>
      <c r="G194" s="1">
        <f t="shared" si="9"/>
        <v>44225</v>
      </c>
      <c r="H194" s="1">
        <f t="shared" si="9"/>
        <v>44955</v>
      </c>
      <c r="I194" s="1">
        <v>43906</v>
      </c>
      <c r="J194" s="1">
        <v>44012</v>
      </c>
      <c r="K1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194" s="1">
        <v>44781</v>
      </c>
      <c r="M194" s="1">
        <f>IF(Tabla1[[#This Row],[Prescripción 2]]&lt;Tabla1[[#This Row],[Solicitud Conciliación]],Tabla1[[#This Row],[Prescripción 2]],Tabla1[[#This Row],[Prescripción 2]]+90)</f>
        <v>45151</v>
      </c>
      <c r="N194" s="1">
        <v>45350</v>
      </c>
      <c r="O194" s="1" t="str">
        <f>IF(Tabla1[[#This Row],[Prescripción 3]]&lt;Tabla1[[#This Row],[Fecha presentación de la demanda]],"SI","NO")</f>
        <v>SI</v>
      </c>
      <c r="P194" s="1" t="str">
        <f>IF(Tabla1[[#This Row],[Fecha siniestro]]&lt;=Tabla1[[#This Row],[Fecha presentación de la demanda]],"SI","NO")</f>
        <v>SI</v>
      </c>
    </row>
    <row r="195" spans="1:16" x14ac:dyDescent="0.35">
      <c r="A195" s="19">
        <v>194</v>
      </c>
      <c r="B195" s="3">
        <v>50773</v>
      </c>
      <c r="C195" s="3">
        <v>3061749</v>
      </c>
      <c r="D195" s="2">
        <v>80054644</v>
      </c>
      <c r="E195" s="4">
        <v>2584360</v>
      </c>
      <c r="F195" s="1">
        <v>43570</v>
      </c>
      <c r="G195" s="1">
        <f t="shared" si="9"/>
        <v>44301</v>
      </c>
      <c r="H195" s="1">
        <f t="shared" si="9"/>
        <v>45031</v>
      </c>
      <c r="I195" s="1">
        <v>43906</v>
      </c>
      <c r="J195" s="1">
        <v>44012</v>
      </c>
      <c r="K1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195" s="1">
        <v>44781</v>
      </c>
      <c r="M195" s="1">
        <f>IF(Tabla1[[#This Row],[Prescripción 2]]&lt;Tabla1[[#This Row],[Solicitud Conciliación]],Tabla1[[#This Row],[Prescripción 2]],Tabla1[[#This Row],[Prescripción 2]]+90)</f>
        <v>45227</v>
      </c>
      <c r="N195" s="1">
        <v>45350</v>
      </c>
      <c r="O195" s="1" t="str">
        <f>IF(Tabla1[[#This Row],[Prescripción 3]]&lt;Tabla1[[#This Row],[Fecha presentación de la demanda]],"SI","NO")</f>
        <v>SI</v>
      </c>
      <c r="P195" s="1" t="str">
        <f>IF(Tabla1[[#This Row],[Fecha siniestro]]&lt;=Tabla1[[#This Row],[Fecha presentación de la demanda]],"SI","NO")</f>
        <v>SI</v>
      </c>
    </row>
    <row r="196" spans="1:16" x14ac:dyDescent="0.35">
      <c r="A196" s="19">
        <v>195</v>
      </c>
      <c r="B196" s="3">
        <v>48313</v>
      </c>
      <c r="C196" s="3">
        <v>3056837</v>
      </c>
      <c r="D196" s="2">
        <v>80055255</v>
      </c>
      <c r="E196" s="4">
        <v>228380</v>
      </c>
      <c r="F196" s="1">
        <v>43503</v>
      </c>
      <c r="G196" s="1">
        <f t="shared" si="9"/>
        <v>44234</v>
      </c>
      <c r="H196" s="1">
        <f t="shared" si="9"/>
        <v>44964</v>
      </c>
      <c r="I196" s="1">
        <v>43906</v>
      </c>
      <c r="J196" s="1">
        <v>44012</v>
      </c>
      <c r="K1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196" s="1">
        <v>44781</v>
      </c>
      <c r="M196" s="1">
        <f>IF(Tabla1[[#This Row],[Prescripción 2]]&lt;Tabla1[[#This Row],[Solicitud Conciliación]],Tabla1[[#This Row],[Prescripción 2]],Tabla1[[#This Row],[Prescripción 2]]+90)</f>
        <v>45160</v>
      </c>
      <c r="N196" s="1">
        <v>45350</v>
      </c>
      <c r="O196" s="1" t="str">
        <f>IF(Tabla1[[#This Row],[Prescripción 3]]&lt;Tabla1[[#This Row],[Fecha presentación de la demanda]],"SI","NO")</f>
        <v>SI</v>
      </c>
      <c r="P196" s="1" t="str">
        <f>IF(Tabla1[[#This Row],[Fecha siniestro]]&lt;=Tabla1[[#This Row],[Fecha presentación de la demanda]],"SI","NO")</f>
        <v>SI</v>
      </c>
    </row>
    <row r="197" spans="1:16" x14ac:dyDescent="0.35">
      <c r="A197" s="19">
        <v>196</v>
      </c>
      <c r="B197" s="3">
        <v>38801</v>
      </c>
      <c r="C197" s="3">
        <v>3043139</v>
      </c>
      <c r="D197" s="2">
        <v>80057188</v>
      </c>
      <c r="E197" s="4">
        <v>1391300</v>
      </c>
      <c r="F197" s="1">
        <v>43552</v>
      </c>
      <c r="G197" s="1">
        <f t="shared" si="9"/>
        <v>44283</v>
      </c>
      <c r="H197" s="1">
        <f t="shared" si="9"/>
        <v>45013</v>
      </c>
      <c r="I197" s="1">
        <v>43906</v>
      </c>
      <c r="J197" s="1">
        <v>44012</v>
      </c>
      <c r="K1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197" s="1">
        <v>44781</v>
      </c>
      <c r="M197" s="1">
        <f>IF(Tabla1[[#This Row],[Prescripción 2]]&lt;Tabla1[[#This Row],[Solicitud Conciliación]],Tabla1[[#This Row],[Prescripción 2]],Tabla1[[#This Row],[Prescripción 2]]+90)</f>
        <v>45209</v>
      </c>
      <c r="N197" s="1">
        <v>45350</v>
      </c>
      <c r="O197" s="1" t="str">
        <f>IF(Tabla1[[#This Row],[Prescripción 3]]&lt;Tabla1[[#This Row],[Fecha presentación de la demanda]],"SI","NO")</f>
        <v>SI</v>
      </c>
      <c r="P197" s="1" t="str">
        <f>IF(Tabla1[[#This Row],[Fecha siniestro]]&lt;=Tabla1[[#This Row],[Fecha presentación de la demanda]],"SI","NO")</f>
        <v>SI</v>
      </c>
    </row>
    <row r="198" spans="1:16" x14ac:dyDescent="0.35">
      <c r="A198" s="19">
        <v>197</v>
      </c>
      <c r="B198" s="3">
        <v>53396</v>
      </c>
      <c r="C198" s="3">
        <v>3065729</v>
      </c>
      <c r="D198" s="2">
        <v>80058660</v>
      </c>
      <c r="E198" s="4">
        <v>901420</v>
      </c>
      <c r="F198" s="1">
        <v>43608</v>
      </c>
      <c r="G198" s="1">
        <f t="shared" si="9"/>
        <v>44339</v>
      </c>
      <c r="H198" s="1">
        <f t="shared" si="9"/>
        <v>45069</v>
      </c>
      <c r="I198" s="1">
        <v>43906</v>
      </c>
      <c r="J198" s="1">
        <v>44012</v>
      </c>
      <c r="K1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198" s="1">
        <v>44781</v>
      </c>
      <c r="M198" s="1">
        <f>IF(Tabla1[[#This Row],[Prescripción 2]]&lt;Tabla1[[#This Row],[Solicitud Conciliación]],Tabla1[[#This Row],[Prescripción 2]],Tabla1[[#This Row],[Prescripción 2]]+90)</f>
        <v>45265</v>
      </c>
      <c r="N198" s="1">
        <v>45350</v>
      </c>
      <c r="O198" s="1" t="str">
        <f>IF(Tabla1[[#This Row],[Prescripción 3]]&lt;Tabla1[[#This Row],[Fecha presentación de la demanda]],"SI","NO")</f>
        <v>SI</v>
      </c>
      <c r="P198" s="1" t="str">
        <f>IF(Tabla1[[#This Row],[Fecha siniestro]]&lt;=Tabla1[[#This Row],[Fecha presentación de la demanda]],"SI","NO")</f>
        <v>SI</v>
      </c>
    </row>
    <row r="199" spans="1:16" x14ac:dyDescent="0.35">
      <c r="A199" s="19">
        <v>198</v>
      </c>
      <c r="B199" s="3">
        <v>56768</v>
      </c>
      <c r="C199" s="3">
        <v>3071571</v>
      </c>
      <c r="D199" s="2">
        <v>80059350</v>
      </c>
      <c r="E199" s="4">
        <v>802190</v>
      </c>
      <c r="F199" s="1">
        <v>43633</v>
      </c>
      <c r="G199" s="1">
        <f t="shared" si="9"/>
        <v>44364</v>
      </c>
      <c r="H199" s="1">
        <f t="shared" si="9"/>
        <v>45094</v>
      </c>
      <c r="I199" s="1">
        <v>43906</v>
      </c>
      <c r="J199" s="1">
        <v>44012</v>
      </c>
      <c r="K1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199" s="1">
        <v>44781</v>
      </c>
      <c r="M199" s="1">
        <f>IF(Tabla1[[#This Row],[Prescripción 2]]&lt;Tabla1[[#This Row],[Solicitud Conciliación]],Tabla1[[#This Row],[Prescripción 2]],Tabla1[[#This Row],[Prescripción 2]]+90)</f>
        <v>45290</v>
      </c>
      <c r="N199" s="1">
        <v>45350</v>
      </c>
      <c r="O199" s="1" t="str">
        <f>IF(Tabla1[[#This Row],[Prescripción 3]]&lt;Tabla1[[#This Row],[Fecha presentación de la demanda]],"SI","NO")</f>
        <v>SI</v>
      </c>
      <c r="P199" s="1" t="str">
        <f>IF(Tabla1[[#This Row],[Fecha siniestro]]&lt;=Tabla1[[#This Row],[Fecha presentación de la demanda]],"SI","NO")</f>
        <v>SI</v>
      </c>
    </row>
    <row r="200" spans="1:16" x14ac:dyDescent="0.35">
      <c r="A200" s="19">
        <v>199</v>
      </c>
      <c r="B200" s="3">
        <v>55537</v>
      </c>
      <c r="C200" s="3">
        <v>3069186</v>
      </c>
      <c r="D200" s="2">
        <v>80060273</v>
      </c>
      <c r="E200" s="4">
        <v>1241000</v>
      </c>
      <c r="F200" s="1">
        <v>43580</v>
      </c>
      <c r="G200" s="1">
        <f t="shared" si="9"/>
        <v>44311</v>
      </c>
      <c r="H200" s="1">
        <f t="shared" si="9"/>
        <v>45041</v>
      </c>
      <c r="I200" s="1">
        <v>43906</v>
      </c>
      <c r="J200" s="1">
        <v>44012</v>
      </c>
      <c r="K2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200" s="1">
        <v>44781</v>
      </c>
      <c r="M200" s="1">
        <f>IF(Tabla1[[#This Row],[Prescripción 2]]&lt;Tabla1[[#This Row],[Solicitud Conciliación]],Tabla1[[#This Row],[Prescripción 2]],Tabla1[[#This Row],[Prescripción 2]]+90)</f>
        <v>45237</v>
      </c>
      <c r="N200" s="1">
        <v>45350</v>
      </c>
      <c r="O200" s="1" t="str">
        <f>IF(Tabla1[[#This Row],[Prescripción 3]]&lt;Tabla1[[#This Row],[Fecha presentación de la demanda]],"SI","NO")</f>
        <v>SI</v>
      </c>
      <c r="P200" s="1" t="str">
        <f>IF(Tabla1[[#This Row],[Fecha siniestro]]&lt;=Tabla1[[#This Row],[Fecha presentación de la demanda]],"SI","NO")</f>
        <v>SI</v>
      </c>
    </row>
    <row r="201" spans="1:16" x14ac:dyDescent="0.35">
      <c r="A201" s="19">
        <v>200</v>
      </c>
      <c r="B201" s="3">
        <v>48993</v>
      </c>
      <c r="C201" s="3">
        <v>3057797</v>
      </c>
      <c r="D201" s="2">
        <v>80068246</v>
      </c>
      <c r="E201" s="4">
        <v>314560</v>
      </c>
      <c r="F201" s="1">
        <v>43495</v>
      </c>
      <c r="G201" s="1">
        <f t="shared" si="9"/>
        <v>44226</v>
      </c>
      <c r="H201" s="1">
        <f t="shared" si="9"/>
        <v>44956</v>
      </c>
      <c r="I201" s="1">
        <v>43906</v>
      </c>
      <c r="J201" s="1">
        <v>44012</v>
      </c>
      <c r="K2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201" s="1">
        <v>44781</v>
      </c>
      <c r="M201" s="1">
        <f>IF(Tabla1[[#This Row],[Prescripción 2]]&lt;Tabla1[[#This Row],[Solicitud Conciliación]],Tabla1[[#This Row],[Prescripción 2]],Tabla1[[#This Row],[Prescripción 2]]+90)</f>
        <v>45152</v>
      </c>
      <c r="N201" s="1">
        <v>45350</v>
      </c>
      <c r="O201" s="1" t="str">
        <f>IF(Tabla1[[#This Row],[Prescripción 3]]&lt;Tabla1[[#This Row],[Fecha presentación de la demanda]],"SI","NO")</f>
        <v>SI</v>
      </c>
      <c r="P201" s="1" t="str">
        <f>IF(Tabla1[[#This Row],[Fecha siniestro]]&lt;=Tabla1[[#This Row],[Fecha presentación de la demanda]],"SI","NO")</f>
        <v>SI</v>
      </c>
    </row>
    <row r="202" spans="1:16" x14ac:dyDescent="0.35">
      <c r="A202" s="19">
        <v>201</v>
      </c>
      <c r="B202" s="3">
        <v>54109</v>
      </c>
      <c r="C202" s="3">
        <v>3066776</v>
      </c>
      <c r="D202" s="2">
        <v>80072511</v>
      </c>
      <c r="E202" s="4">
        <v>2681440</v>
      </c>
      <c r="F202" s="1">
        <v>43579</v>
      </c>
      <c r="G202" s="1">
        <f t="shared" ref="G202:H221" si="10">EDATE(F202,24)</f>
        <v>44310</v>
      </c>
      <c r="H202" s="1">
        <f t="shared" si="10"/>
        <v>45040</v>
      </c>
      <c r="I202" s="1">
        <v>43906</v>
      </c>
      <c r="J202" s="1">
        <v>44012</v>
      </c>
      <c r="K2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45146</v>
      </c>
      <c r="L202" s="1">
        <v>44781</v>
      </c>
      <c r="M202" s="1">
        <f>IF(Tabla1[[#This Row],[Prescripción 2]]&lt;Tabla1[[#This Row],[Solicitud Conciliación]],Tabla1[[#This Row],[Prescripción 2]],Tabla1[[#This Row],[Prescripción 2]]+90)</f>
        <v>45236</v>
      </c>
      <c r="N202" s="1">
        <v>45350</v>
      </c>
      <c r="O202" s="1" t="str">
        <f>IF(Tabla1[[#This Row],[Prescripción 3]]&lt;Tabla1[[#This Row],[Fecha presentación de la demanda]],"SI","NO")</f>
        <v>SI</v>
      </c>
      <c r="P202" s="1" t="str">
        <f>IF(Tabla1[[#This Row],[Fecha siniestro]]&lt;=Tabla1[[#This Row],[Fecha presentación de la demanda]],"SI","NO")</f>
        <v>SI</v>
      </c>
    </row>
    <row r="203" spans="1:16" x14ac:dyDescent="0.35">
      <c r="A203" s="19">
        <v>202</v>
      </c>
      <c r="B203" s="3">
        <v>53892</v>
      </c>
      <c r="C203" s="3">
        <v>3066432</v>
      </c>
      <c r="D203" s="2">
        <v>80072555</v>
      </c>
      <c r="E203" s="4">
        <v>832260</v>
      </c>
      <c r="F203" s="1">
        <v>43588</v>
      </c>
      <c r="G203" s="1">
        <f t="shared" si="10"/>
        <v>44319</v>
      </c>
      <c r="H203" s="1">
        <f t="shared" si="10"/>
        <v>45049</v>
      </c>
      <c r="I203" s="1">
        <v>43906</v>
      </c>
      <c r="J203" s="1">
        <v>44012</v>
      </c>
      <c r="K2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203" s="1">
        <v>44781</v>
      </c>
      <c r="M203" s="1">
        <f>IF(Tabla1[[#This Row],[Prescripción 2]]&lt;Tabla1[[#This Row],[Solicitud Conciliación]],Tabla1[[#This Row],[Prescripción 2]],Tabla1[[#This Row],[Prescripción 2]]+90)</f>
        <v>45245</v>
      </c>
      <c r="N203" s="1">
        <v>45350</v>
      </c>
      <c r="O203" s="1" t="str">
        <f>IF(Tabla1[[#This Row],[Prescripción 3]]&lt;Tabla1[[#This Row],[Fecha presentación de la demanda]],"SI","NO")</f>
        <v>SI</v>
      </c>
      <c r="P203" s="1" t="str">
        <f>IF(Tabla1[[#This Row],[Fecha siniestro]]&lt;=Tabla1[[#This Row],[Fecha presentación de la demanda]],"SI","NO")</f>
        <v>SI</v>
      </c>
    </row>
    <row r="204" spans="1:16" x14ac:dyDescent="0.35">
      <c r="A204" s="19">
        <v>203</v>
      </c>
      <c r="B204" s="3">
        <v>55973</v>
      </c>
      <c r="C204" s="3">
        <v>3069931</v>
      </c>
      <c r="D204" s="2">
        <v>80087719</v>
      </c>
      <c r="E204" s="4">
        <v>1786430</v>
      </c>
      <c r="F204" s="1">
        <v>43593</v>
      </c>
      <c r="G204" s="1">
        <f t="shared" si="10"/>
        <v>44324</v>
      </c>
      <c r="H204" s="1">
        <f t="shared" si="10"/>
        <v>45054</v>
      </c>
      <c r="I204" s="1">
        <v>43906</v>
      </c>
      <c r="J204" s="1">
        <v>44012</v>
      </c>
      <c r="K2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04" s="1">
        <v>44781</v>
      </c>
      <c r="M204" s="1">
        <f>IF(Tabla1[[#This Row],[Prescripción 2]]&lt;Tabla1[[#This Row],[Solicitud Conciliación]],Tabla1[[#This Row],[Prescripción 2]],Tabla1[[#This Row],[Prescripción 2]]+90)</f>
        <v>45250</v>
      </c>
      <c r="N204" s="1">
        <v>45350</v>
      </c>
      <c r="O204" s="1" t="str">
        <f>IF(Tabla1[[#This Row],[Prescripción 3]]&lt;Tabla1[[#This Row],[Fecha presentación de la demanda]],"SI","NO")</f>
        <v>SI</v>
      </c>
      <c r="P204" s="1" t="str">
        <f>IF(Tabla1[[#This Row],[Fecha siniestro]]&lt;=Tabla1[[#This Row],[Fecha presentación de la demanda]],"SI","NO")</f>
        <v>SI</v>
      </c>
    </row>
    <row r="205" spans="1:16" x14ac:dyDescent="0.35">
      <c r="A205" s="19">
        <v>204</v>
      </c>
      <c r="B205" s="3">
        <v>100000725</v>
      </c>
      <c r="C205" s="3">
        <v>3080780</v>
      </c>
      <c r="D205" s="2">
        <v>80093819</v>
      </c>
      <c r="E205" s="22" t="s">
        <v>596</v>
      </c>
      <c r="F205" s="1" t="s">
        <v>596</v>
      </c>
      <c r="G205" s="1" t="e">
        <f t="shared" si="10"/>
        <v>#VALUE!</v>
      </c>
      <c r="H205" s="1" t="e">
        <f t="shared" si="10"/>
        <v>#VALUE!</v>
      </c>
      <c r="I205" s="1">
        <v>43906</v>
      </c>
      <c r="J205" s="1">
        <v>44012</v>
      </c>
      <c r="K205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#VALUE!</v>
      </c>
      <c r="L205" s="1">
        <v>44781</v>
      </c>
      <c r="M205" s="1" t="e">
        <f>IF(Tabla1[[#This Row],[Prescripción 2]]&lt;Tabla1[[#This Row],[Solicitud Conciliación]],Tabla1[[#This Row],[Prescripción 2]],Tabla1[[#This Row],[Prescripción 2]]+90)</f>
        <v>#VALUE!</v>
      </c>
      <c r="N205" s="1">
        <v>45350</v>
      </c>
      <c r="O205" s="1" t="e">
        <f>IF(Tabla1[[#This Row],[Prescripción 3]]&lt;Tabla1[[#This Row],[Fecha presentación de la demanda]],"SI","NO")</f>
        <v>#VALUE!</v>
      </c>
      <c r="P205" s="1" t="e">
        <f>IF(Tabla1[[#This Row],[Fecha siniestro]]&lt;=Tabla1[[#This Row],[Fecha presentación de la demanda]],"SI","NO")</f>
        <v>#VALUE!</v>
      </c>
    </row>
    <row r="206" spans="1:16" x14ac:dyDescent="0.35">
      <c r="A206" s="19">
        <v>205</v>
      </c>
      <c r="B206" s="3">
        <v>56184</v>
      </c>
      <c r="C206" s="3">
        <v>3070320</v>
      </c>
      <c r="D206" s="2">
        <v>80099181</v>
      </c>
      <c r="E206" s="4">
        <v>249390</v>
      </c>
      <c r="F206" s="1">
        <v>43669</v>
      </c>
      <c r="G206" s="1">
        <f t="shared" si="10"/>
        <v>44400</v>
      </c>
      <c r="H206" s="1">
        <f t="shared" si="10"/>
        <v>45130</v>
      </c>
      <c r="I206" s="1">
        <v>43906</v>
      </c>
      <c r="J206" s="1">
        <v>44012</v>
      </c>
      <c r="K2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45236</v>
      </c>
      <c r="L206" s="1">
        <v>44781</v>
      </c>
      <c r="M206" s="1">
        <f>IF(Tabla1[[#This Row],[Prescripción 2]]&lt;Tabla1[[#This Row],[Solicitud Conciliación]],Tabla1[[#This Row],[Prescripción 2]],Tabla1[[#This Row],[Prescripción 2]]+90)</f>
        <v>45326</v>
      </c>
      <c r="N206" s="1">
        <v>45350</v>
      </c>
      <c r="O206" s="1" t="str">
        <f>IF(Tabla1[[#This Row],[Prescripción 3]]&lt;Tabla1[[#This Row],[Fecha presentación de la demanda]],"SI","NO")</f>
        <v>SI</v>
      </c>
      <c r="P206" s="1" t="str">
        <f>IF(Tabla1[[#This Row],[Fecha siniestro]]&lt;=Tabla1[[#This Row],[Fecha presentación de la demanda]],"SI","NO")</f>
        <v>SI</v>
      </c>
    </row>
    <row r="207" spans="1:16" x14ac:dyDescent="0.35">
      <c r="A207" s="19">
        <v>206</v>
      </c>
      <c r="B207" s="3">
        <v>56791</v>
      </c>
      <c r="C207" s="3">
        <v>3071618</v>
      </c>
      <c r="D207" s="2">
        <v>80099208</v>
      </c>
      <c r="E207" s="4">
        <v>1733500</v>
      </c>
      <c r="F207" s="1">
        <v>43630</v>
      </c>
      <c r="G207" s="1">
        <f t="shared" si="10"/>
        <v>44361</v>
      </c>
      <c r="H207" s="1">
        <f t="shared" si="10"/>
        <v>45091</v>
      </c>
      <c r="I207" s="1">
        <v>43906</v>
      </c>
      <c r="J207" s="1">
        <v>44012</v>
      </c>
      <c r="K2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207" s="1">
        <v>44781</v>
      </c>
      <c r="M207" s="1">
        <f>IF(Tabla1[[#This Row],[Prescripción 2]]&lt;Tabla1[[#This Row],[Solicitud Conciliación]],Tabla1[[#This Row],[Prescripción 2]],Tabla1[[#This Row],[Prescripción 2]]+90)</f>
        <v>45287</v>
      </c>
      <c r="N207" s="1">
        <v>45350</v>
      </c>
      <c r="O207" s="1" t="str">
        <f>IF(Tabla1[[#This Row],[Prescripción 3]]&lt;Tabla1[[#This Row],[Fecha presentación de la demanda]],"SI","NO")</f>
        <v>SI</v>
      </c>
      <c r="P207" s="1" t="str">
        <f>IF(Tabla1[[#This Row],[Fecha siniestro]]&lt;=Tabla1[[#This Row],[Fecha presentación de la demanda]],"SI","NO")</f>
        <v>SI</v>
      </c>
    </row>
    <row r="208" spans="1:16" x14ac:dyDescent="0.35">
      <c r="A208" s="19">
        <v>207</v>
      </c>
      <c r="B208" s="3">
        <v>55660</v>
      </c>
      <c r="C208" s="3">
        <v>3069406</v>
      </c>
      <c r="D208" s="2">
        <v>80100684</v>
      </c>
      <c r="E208" s="4">
        <v>1055970</v>
      </c>
      <c r="F208" s="1">
        <v>43584</v>
      </c>
      <c r="G208" s="1">
        <f t="shared" si="10"/>
        <v>44315</v>
      </c>
      <c r="H208" s="1">
        <f t="shared" si="10"/>
        <v>45045</v>
      </c>
      <c r="I208" s="1">
        <v>43906</v>
      </c>
      <c r="J208" s="1">
        <v>44012</v>
      </c>
      <c r="K2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08" s="1">
        <v>44781</v>
      </c>
      <c r="M208" s="1">
        <f>IF(Tabla1[[#This Row],[Prescripción 2]]&lt;Tabla1[[#This Row],[Solicitud Conciliación]],Tabla1[[#This Row],[Prescripción 2]],Tabla1[[#This Row],[Prescripción 2]]+90)</f>
        <v>45241</v>
      </c>
      <c r="N208" s="1">
        <v>45350</v>
      </c>
      <c r="O208" s="1" t="str">
        <f>IF(Tabla1[[#This Row],[Prescripción 3]]&lt;Tabla1[[#This Row],[Fecha presentación de la demanda]],"SI","NO")</f>
        <v>SI</v>
      </c>
      <c r="P208" s="1" t="str">
        <f>IF(Tabla1[[#This Row],[Fecha siniestro]]&lt;=Tabla1[[#This Row],[Fecha presentación de la demanda]],"SI","NO")</f>
        <v>SI</v>
      </c>
    </row>
    <row r="209" spans="1:16" x14ac:dyDescent="0.35">
      <c r="A209" s="19">
        <v>208</v>
      </c>
      <c r="B209" s="3">
        <v>44868</v>
      </c>
      <c r="C209" s="3">
        <v>3052159</v>
      </c>
      <c r="D209" s="2">
        <v>80110300</v>
      </c>
      <c r="E209" s="4">
        <v>119670</v>
      </c>
      <c r="F209" s="1">
        <v>43473</v>
      </c>
      <c r="G209" s="1">
        <f t="shared" si="10"/>
        <v>44204</v>
      </c>
      <c r="H209" s="1">
        <f t="shared" si="10"/>
        <v>44934</v>
      </c>
      <c r="I209" s="1">
        <v>43906</v>
      </c>
      <c r="J209" s="1">
        <v>44012</v>
      </c>
      <c r="K2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209" s="1">
        <v>44781</v>
      </c>
      <c r="M209" s="1">
        <f>IF(Tabla1[[#This Row],[Prescripción 2]]&lt;Tabla1[[#This Row],[Solicitud Conciliación]],Tabla1[[#This Row],[Prescripción 2]],Tabla1[[#This Row],[Prescripción 2]]+90)</f>
        <v>45130</v>
      </c>
      <c r="N209" s="1">
        <v>45350</v>
      </c>
      <c r="O209" s="1" t="str">
        <f>IF(Tabla1[[#This Row],[Prescripción 3]]&lt;Tabla1[[#This Row],[Fecha presentación de la demanda]],"SI","NO")</f>
        <v>SI</v>
      </c>
      <c r="P209" s="1" t="str">
        <f>IF(Tabla1[[#This Row],[Fecha siniestro]]&lt;=Tabla1[[#This Row],[Fecha presentación de la demanda]],"SI","NO")</f>
        <v>SI</v>
      </c>
    </row>
    <row r="210" spans="1:16" x14ac:dyDescent="0.35">
      <c r="A210" s="19">
        <v>209</v>
      </c>
      <c r="B210" s="3">
        <v>49123</v>
      </c>
      <c r="C210" s="3">
        <v>3057989</v>
      </c>
      <c r="D210" s="2">
        <v>80111331</v>
      </c>
      <c r="E210" s="4">
        <v>998640</v>
      </c>
      <c r="F210" s="1">
        <v>43476</v>
      </c>
      <c r="G210" s="1">
        <f t="shared" si="10"/>
        <v>44207</v>
      </c>
      <c r="H210" s="1">
        <f t="shared" si="10"/>
        <v>44937</v>
      </c>
      <c r="I210" s="1">
        <v>43906</v>
      </c>
      <c r="J210" s="1">
        <v>44012</v>
      </c>
      <c r="K2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210" s="1">
        <v>44781</v>
      </c>
      <c r="M210" s="1">
        <f>IF(Tabla1[[#This Row],[Prescripción 2]]&lt;Tabla1[[#This Row],[Solicitud Conciliación]],Tabla1[[#This Row],[Prescripción 2]],Tabla1[[#This Row],[Prescripción 2]]+90)</f>
        <v>45133</v>
      </c>
      <c r="N210" s="1">
        <v>45350</v>
      </c>
      <c r="O210" s="1" t="str">
        <f>IF(Tabla1[[#This Row],[Prescripción 3]]&lt;Tabla1[[#This Row],[Fecha presentación de la demanda]],"SI","NO")</f>
        <v>SI</v>
      </c>
      <c r="P210" s="1" t="str">
        <f>IF(Tabla1[[#This Row],[Fecha siniestro]]&lt;=Tabla1[[#This Row],[Fecha presentación de la demanda]],"SI","NO")</f>
        <v>SI</v>
      </c>
    </row>
    <row r="211" spans="1:16" x14ac:dyDescent="0.35">
      <c r="A211" s="19">
        <v>210</v>
      </c>
      <c r="B211" s="3">
        <v>51077</v>
      </c>
      <c r="C211" s="3">
        <v>3062250</v>
      </c>
      <c r="D211" s="2">
        <v>80113735</v>
      </c>
      <c r="E211" s="4">
        <v>191800</v>
      </c>
      <c r="F211" s="1">
        <v>44518</v>
      </c>
      <c r="G211" s="1">
        <f t="shared" si="10"/>
        <v>45248</v>
      </c>
      <c r="H211" s="1">
        <f t="shared" si="10"/>
        <v>45979</v>
      </c>
      <c r="I211" s="1">
        <v>43906</v>
      </c>
      <c r="J211" s="1">
        <v>44012</v>
      </c>
      <c r="K2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45979</v>
      </c>
      <c r="L211" s="1">
        <v>44781</v>
      </c>
      <c r="M211" s="1">
        <f>IF(Tabla1[[#This Row],[Prescripción 2]]&lt;Tabla1[[#This Row],[Solicitud Conciliación]],Tabla1[[#This Row],[Prescripción 2]],Tabla1[[#This Row],[Prescripción 2]]+90)</f>
        <v>46069</v>
      </c>
      <c r="N211" s="1">
        <v>45350</v>
      </c>
      <c r="O211" s="1" t="str">
        <f>IF(Tabla1[[#This Row],[Prescripción 3]]&lt;Tabla1[[#This Row],[Fecha presentación de la demanda]],"SI","NO")</f>
        <v>NO</v>
      </c>
      <c r="P211" s="1" t="str">
        <f>IF(Tabla1[[#This Row],[Fecha siniestro]]&lt;=Tabla1[[#This Row],[Fecha presentación de la demanda]],"SI","NO")</f>
        <v>SI</v>
      </c>
    </row>
    <row r="212" spans="1:16" x14ac:dyDescent="0.35">
      <c r="A212" s="19">
        <v>211</v>
      </c>
      <c r="B212" s="3">
        <v>55733</v>
      </c>
      <c r="C212" s="3">
        <v>3069531</v>
      </c>
      <c r="D212" s="2">
        <v>80118515</v>
      </c>
      <c r="E212" s="4">
        <v>969910</v>
      </c>
      <c r="F212" s="1">
        <v>43587</v>
      </c>
      <c r="G212" s="1">
        <f t="shared" si="10"/>
        <v>44318</v>
      </c>
      <c r="H212" s="1">
        <f t="shared" si="10"/>
        <v>45048</v>
      </c>
      <c r="I212" s="1">
        <v>43906</v>
      </c>
      <c r="J212" s="1">
        <v>44012</v>
      </c>
      <c r="K2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212" s="1">
        <v>44781</v>
      </c>
      <c r="M212" s="1">
        <f>IF(Tabla1[[#This Row],[Prescripción 2]]&lt;Tabla1[[#This Row],[Solicitud Conciliación]],Tabla1[[#This Row],[Prescripción 2]],Tabla1[[#This Row],[Prescripción 2]]+90)</f>
        <v>45244</v>
      </c>
      <c r="N212" s="1">
        <v>45350</v>
      </c>
      <c r="O212" s="1" t="str">
        <f>IF(Tabla1[[#This Row],[Prescripción 3]]&lt;Tabla1[[#This Row],[Fecha presentación de la demanda]],"SI","NO")</f>
        <v>SI</v>
      </c>
      <c r="P212" s="1" t="str">
        <f>IF(Tabla1[[#This Row],[Fecha siniestro]]&lt;=Tabla1[[#This Row],[Fecha presentación de la demanda]],"SI","NO")</f>
        <v>SI</v>
      </c>
    </row>
    <row r="213" spans="1:16" x14ac:dyDescent="0.35">
      <c r="A213" s="19">
        <v>212</v>
      </c>
      <c r="B213" s="3">
        <v>55291</v>
      </c>
      <c r="C213" s="3">
        <v>3068787</v>
      </c>
      <c r="D213" s="2">
        <v>80119409</v>
      </c>
      <c r="E213" s="4">
        <v>1116400</v>
      </c>
      <c r="F213" s="1">
        <v>43567</v>
      </c>
      <c r="G213" s="1">
        <f t="shared" si="10"/>
        <v>44298</v>
      </c>
      <c r="H213" s="1">
        <f t="shared" si="10"/>
        <v>45028</v>
      </c>
      <c r="I213" s="1">
        <v>43906</v>
      </c>
      <c r="J213" s="1">
        <v>44012</v>
      </c>
      <c r="K2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213" s="1">
        <v>44781</v>
      </c>
      <c r="M213" s="1">
        <f>IF(Tabla1[[#This Row],[Prescripción 2]]&lt;Tabla1[[#This Row],[Solicitud Conciliación]],Tabla1[[#This Row],[Prescripción 2]],Tabla1[[#This Row],[Prescripción 2]]+90)</f>
        <v>45224</v>
      </c>
      <c r="N213" s="1">
        <v>45350</v>
      </c>
      <c r="O213" s="1" t="str">
        <f>IF(Tabla1[[#This Row],[Prescripción 3]]&lt;Tabla1[[#This Row],[Fecha presentación de la demanda]],"SI","NO")</f>
        <v>SI</v>
      </c>
      <c r="P213" s="1" t="str">
        <f>IF(Tabla1[[#This Row],[Fecha siniestro]]&lt;=Tabla1[[#This Row],[Fecha presentación de la demanda]],"SI","NO")</f>
        <v>SI</v>
      </c>
    </row>
    <row r="214" spans="1:16" x14ac:dyDescent="0.35">
      <c r="A214" s="19">
        <v>213</v>
      </c>
      <c r="B214" s="3">
        <v>54970</v>
      </c>
      <c r="C214" s="3">
        <v>3068221</v>
      </c>
      <c r="D214" s="2">
        <v>80126335</v>
      </c>
      <c r="E214" s="4">
        <v>234420</v>
      </c>
      <c r="F214" s="1">
        <v>43594</v>
      </c>
      <c r="G214" s="1">
        <f t="shared" si="10"/>
        <v>44325</v>
      </c>
      <c r="H214" s="1">
        <f t="shared" si="10"/>
        <v>45055</v>
      </c>
      <c r="I214" s="1">
        <v>43906</v>
      </c>
      <c r="J214" s="1">
        <v>44012</v>
      </c>
      <c r="K2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214" s="1">
        <v>44781</v>
      </c>
      <c r="M214" s="1">
        <f>IF(Tabla1[[#This Row],[Prescripción 2]]&lt;Tabla1[[#This Row],[Solicitud Conciliación]],Tabla1[[#This Row],[Prescripción 2]],Tabla1[[#This Row],[Prescripción 2]]+90)</f>
        <v>45251</v>
      </c>
      <c r="N214" s="1">
        <v>45350</v>
      </c>
      <c r="O214" s="1" t="str">
        <f>IF(Tabla1[[#This Row],[Prescripción 3]]&lt;Tabla1[[#This Row],[Fecha presentación de la demanda]],"SI","NO")</f>
        <v>SI</v>
      </c>
      <c r="P214" s="1" t="str">
        <f>IF(Tabla1[[#This Row],[Fecha siniestro]]&lt;=Tabla1[[#This Row],[Fecha presentación de la demanda]],"SI","NO")</f>
        <v>SI</v>
      </c>
    </row>
    <row r="215" spans="1:16" x14ac:dyDescent="0.35">
      <c r="A215" s="19">
        <v>214</v>
      </c>
      <c r="B215" s="3">
        <v>55566</v>
      </c>
      <c r="C215" s="3">
        <v>3069237</v>
      </c>
      <c r="D215" s="2">
        <v>80128687</v>
      </c>
      <c r="E215" s="4">
        <v>604270</v>
      </c>
      <c r="F215" s="1">
        <v>43620</v>
      </c>
      <c r="G215" s="1">
        <f t="shared" si="10"/>
        <v>44351</v>
      </c>
      <c r="H215" s="1">
        <f t="shared" si="10"/>
        <v>45081</v>
      </c>
      <c r="I215" s="1">
        <v>43906</v>
      </c>
      <c r="J215" s="1">
        <v>44012</v>
      </c>
      <c r="K2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215" s="1">
        <v>44781</v>
      </c>
      <c r="M215" s="1">
        <f>IF(Tabla1[[#This Row],[Prescripción 2]]&lt;Tabla1[[#This Row],[Solicitud Conciliación]],Tabla1[[#This Row],[Prescripción 2]],Tabla1[[#This Row],[Prescripción 2]]+90)</f>
        <v>45277</v>
      </c>
      <c r="N215" s="1">
        <v>45350</v>
      </c>
      <c r="O215" s="1" t="str">
        <f>IF(Tabla1[[#This Row],[Prescripción 3]]&lt;Tabla1[[#This Row],[Fecha presentación de la demanda]],"SI","NO")</f>
        <v>SI</v>
      </c>
      <c r="P215" s="1" t="str">
        <f>IF(Tabla1[[#This Row],[Fecha siniestro]]&lt;=Tabla1[[#This Row],[Fecha presentación de la demanda]],"SI","NO")</f>
        <v>SI</v>
      </c>
    </row>
    <row r="216" spans="1:16" x14ac:dyDescent="0.35">
      <c r="A216" s="19">
        <v>215</v>
      </c>
      <c r="B216" s="3">
        <v>56751</v>
      </c>
      <c r="C216" s="3">
        <v>3071521</v>
      </c>
      <c r="D216" s="2">
        <v>80132103</v>
      </c>
      <c r="E216" s="4">
        <v>2281820</v>
      </c>
      <c r="F216" s="1">
        <v>43628</v>
      </c>
      <c r="G216" s="1">
        <f t="shared" si="10"/>
        <v>44359</v>
      </c>
      <c r="H216" s="1">
        <f t="shared" si="10"/>
        <v>45089</v>
      </c>
      <c r="I216" s="1">
        <v>43906</v>
      </c>
      <c r="J216" s="1">
        <v>44012</v>
      </c>
      <c r="K2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216" s="1">
        <v>44781</v>
      </c>
      <c r="M216" s="1">
        <f>IF(Tabla1[[#This Row],[Prescripción 2]]&lt;Tabla1[[#This Row],[Solicitud Conciliación]],Tabla1[[#This Row],[Prescripción 2]],Tabla1[[#This Row],[Prescripción 2]]+90)</f>
        <v>45285</v>
      </c>
      <c r="N216" s="1">
        <v>45350</v>
      </c>
      <c r="O216" s="1" t="str">
        <f>IF(Tabla1[[#This Row],[Prescripción 3]]&lt;Tabla1[[#This Row],[Fecha presentación de la demanda]],"SI","NO")</f>
        <v>SI</v>
      </c>
      <c r="P216" s="1" t="str">
        <f>IF(Tabla1[[#This Row],[Fecha siniestro]]&lt;=Tabla1[[#This Row],[Fecha presentación de la demanda]],"SI","NO")</f>
        <v>SI</v>
      </c>
    </row>
    <row r="217" spans="1:16" x14ac:dyDescent="0.35">
      <c r="A217" s="19">
        <v>216</v>
      </c>
      <c r="B217" s="3">
        <v>53169</v>
      </c>
      <c r="C217" s="3">
        <v>3065408</v>
      </c>
      <c r="D217" s="2">
        <v>80134037</v>
      </c>
      <c r="E217" s="4">
        <v>669230</v>
      </c>
      <c r="F217" s="1">
        <v>43577</v>
      </c>
      <c r="G217" s="1">
        <f t="shared" si="10"/>
        <v>44308</v>
      </c>
      <c r="H217" s="1">
        <f t="shared" si="10"/>
        <v>45038</v>
      </c>
      <c r="I217" s="1">
        <v>43906</v>
      </c>
      <c r="J217" s="1">
        <v>44012</v>
      </c>
      <c r="K2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217" s="1">
        <v>44781</v>
      </c>
      <c r="M217" s="1">
        <f>IF(Tabla1[[#This Row],[Prescripción 2]]&lt;Tabla1[[#This Row],[Solicitud Conciliación]],Tabla1[[#This Row],[Prescripción 2]],Tabla1[[#This Row],[Prescripción 2]]+90)</f>
        <v>45234</v>
      </c>
      <c r="N217" s="1">
        <v>45350</v>
      </c>
      <c r="O217" s="1" t="str">
        <f>IF(Tabla1[[#This Row],[Prescripción 3]]&lt;Tabla1[[#This Row],[Fecha presentación de la demanda]],"SI","NO")</f>
        <v>SI</v>
      </c>
      <c r="P217" s="1" t="str">
        <f>IF(Tabla1[[#This Row],[Fecha siniestro]]&lt;=Tabla1[[#This Row],[Fecha presentación de la demanda]],"SI","NO")</f>
        <v>SI</v>
      </c>
    </row>
    <row r="218" spans="1:16" x14ac:dyDescent="0.35">
      <c r="A218" s="19">
        <v>217</v>
      </c>
      <c r="B218" s="3">
        <v>55478</v>
      </c>
      <c r="C218" s="3">
        <v>3069095</v>
      </c>
      <c r="D218" s="2">
        <v>80138772</v>
      </c>
      <c r="E218" s="4">
        <v>1966870</v>
      </c>
      <c r="F218" s="1">
        <v>43629</v>
      </c>
      <c r="G218" s="1">
        <f t="shared" si="10"/>
        <v>44360</v>
      </c>
      <c r="H218" s="1">
        <f t="shared" si="10"/>
        <v>45090</v>
      </c>
      <c r="I218" s="1">
        <v>43906</v>
      </c>
      <c r="J218" s="1">
        <v>44012</v>
      </c>
      <c r="K2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218" s="1">
        <v>44781</v>
      </c>
      <c r="M218" s="1">
        <f>IF(Tabla1[[#This Row],[Prescripción 2]]&lt;Tabla1[[#This Row],[Solicitud Conciliación]],Tabla1[[#This Row],[Prescripción 2]],Tabla1[[#This Row],[Prescripción 2]]+90)</f>
        <v>45286</v>
      </c>
      <c r="N218" s="1">
        <v>45350</v>
      </c>
      <c r="O218" s="1" t="str">
        <f>IF(Tabla1[[#This Row],[Prescripción 3]]&lt;Tabla1[[#This Row],[Fecha presentación de la demanda]],"SI","NO")</f>
        <v>SI</v>
      </c>
      <c r="P218" s="1" t="str">
        <f>IF(Tabla1[[#This Row],[Fecha siniestro]]&lt;=Tabla1[[#This Row],[Fecha presentación de la demanda]],"SI","NO")</f>
        <v>SI</v>
      </c>
    </row>
    <row r="219" spans="1:16" x14ac:dyDescent="0.35">
      <c r="A219" s="19">
        <v>218</v>
      </c>
      <c r="B219" s="3">
        <v>55117</v>
      </c>
      <c r="C219" s="3">
        <v>3068473</v>
      </c>
      <c r="D219" s="2">
        <v>80145704</v>
      </c>
      <c r="E219" s="4">
        <v>2604000</v>
      </c>
      <c r="F219" s="1">
        <v>43563</v>
      </c>
      <c r="G219" s="1">
        <f t="shared" si="10"/>
        <v>44294</v>
      </c>
      <c r="H219" s="1">
        <f t="shared" si="10"/>
        <v>45024</v>
      </c>
      <c r="I219" s="1">
        <v>43906</v>
      </c>
      <c r="J219" s="1">
        <v>44012</v>
      </c>
      <c r="K2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219" s="1">
        <v>44781</v>
      </c>
      <c r="M219" s="1">
        <f>IF(Tabla1[[#This Row],[Prescripción 2]]&lt;Tabla1[[#This Row],[Solicitud Conciliación]],Tabla1[[#This Row],[Prescripción 2]],Tabla1[[#This Row],[Prescripción 2]]+90)</f>
        <v>45220</v>
      </c>
      <c r="N219" s="1">
        <v>45350</v>
      </c>
      <c r="O219" s="1" t="str">
        <f>IF(Tabla1[[#This Row],[Prescripción 3]]&lt;Tabla1[[#This Row],[Fecha presentación de la demanda]],"SI","NO")</f>
        <v>SI</v>
      </c>
      <c r="P219" s="1" t="str">
        <f>IF(Tabla1[[#This Row],[Fecha siniestro]]&lt;=Tabla1[[#This Row],[Fecha presentación de la demanda]],"SI","NO")</f>
        <v>SI</v>
      </c>
    </row>
    <row r="220" spans="1:16" x14ac:dyDescent="0.35">
      <c r="A220" s="19">
        <v>219</v>
      </c>
      <c r="B220" s="3">
        <v>55028</v>
      </c>
      <c r="C220" s="3">
        <v>3068317</v>
      </c>
      <c r="D220" s="2">
        <v>80146323</v>
      </c>
      <c r="E220" s="4">
        <v>277650</v>
      </c>
      <c r="F220" s="1">
        <v>43559</v>
      </c>
      <c r="G220" s="1">
        <f t="shared" si="10"/>
        <v>44290</v>
      </c>
      <c r="H220" s="1">
        <f t="shared" si="10"/>
        <v>45020</v>
      </c>
      <c r="I220" s="1">
        <v>43906</v>
      </c>
      <c r="J220" s="1">
        <v>44012</v>
      </c>
      <c r="K2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220" s="1">
        <v>44781</v>
      </c>
      <c r="M220" s="1">
        <f>IF(Tabla1[[#This Row],[Prescripción 2]]&lt;Tabla1[[#This Row],[Solicitud Conciliación]],Tabla1[[#This Row],[Prescripción 2]],Tabla1[[#This Row],[Prescripción 2]]+90)</f>
        <v>45216</v>
      </c>
      <c r="N220" s="1">
        <v>45350</v>
      </c>
      <c r="O220" s="1" t="str">
        <f>IF(Tabla1[[#This Row],[Prescripción 3]]&lt;Tabla1[[#This Row],[Fecha presentación de la demanda]],"SI","NO")</f>
        <v>SI</v>
      </c>
      <c r="P220" s="1" t="str">
        <f>IF(Tabla1[[#This Row],[Fecha siniestro]]&lt;=Tabla1[[#This Row],[Fecha presentación de la demanda]],"SI","NO")</f>
        <v>SI</v>
      </c>
    </row>
    <row r="221" spans="1:16" x14ac:dyDescent="0.35">
      <c r="A221" s="19">
        <v>220</v>
      </c>
      <c r="B221" s="3">
        <v>56015</v>
      </c>
      <c r="C221" s="3">
        <v>3070008</v>
      </c>
      <c r="D221" s="2">
        <v>80155549</v>
      </c>
      <c r="E221" s="4">
        <v>918950</v>
      </c>
      <c r="F221" s="16">
        <v>43594</v>
      </c>
      <c r="G221" s="1">
        <f t="shared" si="10"/>
        <v>44325</v>
      </c>
      <c r="H221" s="1">
        <f t="shared" si="10"/>
        <v>45055</v>
      </c>
      <c r="I221" s="1">
        <v>43906</v>
      </c>
      <c r="J221" s="1">
        <v>44012</v>
      </c>
      <c r="K2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221" s="1">
        <v>44781</v>
      </c>
      <c r="M221" s="1">
        <f>IF(Tabla1[[#This Row],[Prescripción 2]]&lt;Tabla1[[#This Row],[Solicitud Conciliación]],Tabla1[[#This Row],[Prescripción 2]],Tabla1[[#This Row],[Prescripción 2]]+90)</f>
        <v>45251</v>
      </c>
      <c r="N221" s="1">
        <v>45350</v>
      </c>
      <c r="O221" s="1" t="str">
        <f>IF(Tabla1[[#This Row],[Prescripción 3]]&lt;Tabla1[[#This Row],[Fecha presentación de la demanda]],"SI","NO")</f>
        <v>SI</v>
      </c>
      <c r="P221" s="1" t="str">
        <f>IF(Tabla1[[#This Row],[Fecha siniestro]]&lt;=Tabla1[[#This Row],[Fecha presentación de la demanda]],"SI","NO")</f>
        <v>SI</v>
      </c>
    </row>
    <row r="222" spans="1:16" x14ac:dyDescent="0.35">
      <c r="A222" s="19">
        <v>221</v>
      </c>
      <c r="B222" s="3">
        <v>56628</v>
      </c>
      <c r="C222" s="3">
        <v>3071275</v>
      </c>
      <c r="D222" s="2">
        <v>80158636</v>
      </c>
      <c r="E222" s="4">
        <v>2056110</v>
      </c>
      <c r="F222" s="16">
        <v>43676</v>
      </c>
      <c r="G222" s="1">
        <f t="shared" ref="G222:H241" si="11">EDATE(F222,24)</f>
        <v>44407</v>
      </c>
      <c r="H222" s="1">
        <f t="shared" si="11"/>
        <v>45137</v>
      </c>
      <c r="I222" s="1">
        <v>43906</v>
      </c>
      <c r="J222" s="1">
        <v>44012</v>
      </c>
      <c r="K2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45243</v>
      </c>
      <c r="L222" s="1">
        <v>44781</v>
      </c>
      <c r="M222" s="1">
        <f>IF(Tabla1[[#This Row],[Prescripción 2]]&lt;Tabla1[[#This Row],[Solicitud Conciliación]],Tabla1[[#This Row],[Prescripción 2]],Tabla1[[#This Row],[Prescripción 2]]+90)</f>
        <v>45333</v>
      </c>
      <c r="N222" s="1">
        <v>45350</v>
      </c>
      <c r="O222" s="1" t="str">
        <f>IF(Tabla1[[#This Row],[Prescripción 3]]&lt;Tabla1[[#This Row],[Fecha presentación de la demanda]],"SI","NO")</f>
        <v>SI</v>
      </c>
      <c r="P222" s="1" t="str">
        <f>IF(Tabla1[[#This Row],[Fecha siniestro]]&lt;=Tabla1[[#This Row],[Fecha presentación de la demanda]],"SI","NO")</f>
        <v>SI</v>
      </c>
    </row>
    <row r="223" spans="1:16" x14ac:dyDescent="0.35">
      <c r="A223" s="19">
        <v>222</v>
      </c>
      <c r="B223" s="3">
        <v>55367</v>
      </c>
      <c r="C223" s="3">
        <v>3068909</v>
      </c>
      <c r="D223" s="2">
        <v>80159853</v>
      </c>
      <c r="E223" s="4">
        <v>787400</v>
      </c>
      <c r="F223" s="16">
        <v>43578</v>
      </c>
      <c r="G223" s="1">
        <f t="shared" si="11"/>
        <v>44309</v>
      </c>
      <c r="H223" s="1">
        <f t="shared" si="11"/>
        <v>45039</v>
      </c>
      <c r="I223" s="1">
        <v>43906</v>
      </c>
      <c r="J223" s="1">
        <v>44012</v>
      </c>
      <c r="K2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223" s="1">
        <v>44781</v>
      </c>
      <c r="M223" s="1">
        <f>IF(Tabla1[[#This Row],[Prescripción 2]]&lt;Tabla1[[#This Row],[Solicitud Conciliación]],Tabla1[[#This Row],[Prescripción 2]],Tabla1[[#This Row],[Prescripción 2]]+90)</f>
        <v>45235</v>
      </c>
      <c r="N223" s="1">
        <v>45350</v>
      </c>
      <c r="O223" s="1" t="str">
        <f>IF(Tabla1[[#This Row],[Prescripción 3]]&lt;Tabla1[[#This Row],[Fecha presentación de la demanda]],"SI","NO")</f>
        <v>SI</v>
      </c>
      <c r="P223" s="1" t="str">
        <f>IF(Tabla1[[#This Row],[Fecha siniestro]]&lt;=Tabla1[[#This Row],[Fecha presentación de la demanda]],"SI","NO")</f>
        <v>SI</v>
      </c>
    </row>
    <row r="224" spans="1:16" x14ac:dyDescent="0.35">
      <c r="A224" s="19">
        <v>223</v>
      </c>
      <c r="B224" s="3">
        <v>55903</v>
      </c>
      <c r="C224" s="3">
        <v>3069805</v>
      </c>
      <c r="D224" s="2">
        <v>80160730</v>
      </c>
      <c r="E224" s="4">
        <v>1012170</v>
      </c>
      <c r="F224" s="16">
        <v>43614</v>
      </c>
      <c r="G224" s="1">
        <f t="shared" si="11"/>
        <v>44345</v>
      </c>
      <c r="H224" s="1">
        <f t="shared" si="11"/>
        <v>45075</v>
      </c>
      <c r="I224" s="1">
        <v>43906</v>
      </c>
      <c r="J224" s="1">
        <v>44012</v>
      </c>
      <c r="K2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224" s="1">
        <v>44781</v>
      </c>
      <c r="M224" s="1">
        <f>IF(Tabla1[[#This Row],[Prescripción 2]]&lt;Tabla1[[#This Row],[Solicitud Conciliación]],Tabla1[[#This Row],[Prescripción 2]],Tabla1[[#This Row],[Prescripción 2]]+90)</f>
        <v>45271</v>
      </c>
      <c r="N224" s="1">
        <v>45350</v>
      </c>
      <c r="O224" s="1" t="str">
        <f>IF(Tabla1[[#This Row],[Prescripción 3]]&lt;Tabla1[[#This Row],[Fecha presentación de la demanda]],"SI","NO")</f>
        <v>SI</v>
      </c>
      <c r="P224" s="1" t="str">
        <f>IF(Tabla1[[#This Row],[Fecha siniestro]]&lt;=Tabla1[[#This Row],[Fecha presentación de la demanda]],"SI","NO")</f>
        <v>SI</v>
      </c>
    </row>
    <row r="225" spans="1:16" x14ac:dyDescent="0.35">
      <c r="A225" s="19">
        <v>224</v>
      </c>
      <c r="B225" s="3">
        <v>53728</v>
      </c>
      <c r="C225" s="3">
        <v>3066209</v>
      </c>
      <c r="D225" s="2">
        <v>80161759</v>
      </c>
      <c r="E225" s="4">
        <v>221960</v>
      </c>
      <c r="F225" s="16">
        <v>43642</v>
      </c>
      <c r="G225" s="1">
        <f t="shared" si="11"/>
        <v>44373</v>
      </c>
      <c r="H225" s="1">
        <f t="shared" si="11"/>
        <v>45103</v>
      </c>
      <c r="I225" s="1">
        <v>43906</v>
      </c>
      <c r="J225" s="1">
        <v>44012</v>
      </c>
      <c r="K2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225" s="1">
        <v>44781</v>
      </c>
      <c r="M225" s="1">
        <f>IF(Tabla1[[#This Row],[Prescripción 2]]&lt;Tabla1[[#This Row],[Solicitud Conciliación]],Tabla1[[#This Row],[Prescripción 2]],Tabla1[[#This Row],[Prescripción 2]]+90)</f>
        <v>45299</v>
      </c>
      <c r="N225" s="1">
        <v>45350</v>
      </c>
      <c r="O225" s="1" t="str">
        <f>IF(Tabla1[[#This Row],[Prescripción 3]]&lt;Tabla1[[#This Row],[Fecha presentación de la demanda]],"SI","NO")</f>
        <v>SI</v>
      </c>
      <c r="P225" s="1" t="str">
        <f>IF(Tabla1[[#This Row],[Fecha siniestro]]&lt;=Tabla1[[#This Row],[Fecha presentación de la demanda]],"SI","NO")</f>
        <v>SI</v>
      </c>
    </row>
    <row r="226" spans="1:16" x14ac:dyDescent="0.35">
      <c r="A226" s="19">
        <v>225</v>
      </c>
      <c r="B226" s="3">
        <v>38379</v>
      </c>
      <c r="C226" s="3">
        <v>3042368</v>
      </c>
      <c r="D226" s="2">
        <v>80162186</v>
      </c>
      <c r="E226" s="4">
        <v>112950</v>
      </c>
      <c r="F226" s="16">
        <v>43469</v>
      </c>
      <c r="G226" s="1">
        <f t="shared" si="11"/>
        <v>44200</v>
      </c>
      <c r="H226" s="1">
        <f t="shared" si="11"/>
        <v>44930</v>
      </c>
      <c r="I226" s="1">
        <v>43906</v>
      </c>
      <c r="J226" s="1">
        <v>44012</v>
      </c>
      <c r="K2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226" s="1">
        <v>44781</v>
      </c>
      <c r="M226" s="1">
        <f>IF(Tabla1[[#This Row],[Prescripción 2]]&lt;Tabla1[[#This Row],[Solicitud Conciliación]],Tabla1[[#This Row],[Prescripción 2]],Tabla1[[#This Row],[Prescripción 2]]+90)</f>
        <v>45126</v>
      </c>
      <c r="N226" s="1">
        <v>45350</v>
      </c>
      <c r="O226" s="1" t="str">
        <f>IF(Tabla1[[#This Row],[Prescripción 3]]&lt;Tabla1[[#This Row],[Fecha presentación de la demanda]],"SI","NO")</f>
        <v>SI</v>
      </c>
      <c r="P226" s="1" t="str">
        <f>IF(Tabla1[[#This Row],[Fecha siniestro]]&lt;=Tabla1[[#This Row],[Fecha presentación de la demanda]],"SI","NO")</f>
        <v>SI</v>
      </c>
    </row>
    <row r="227" spans="1:16" x14ac:dyDescent="0.35">
      <c r="A227" s="19">
        <v>226</v>
      </c>
      <c r="B227" s="3">
        <v>54557</v>
      </c>
      <c r="C227" s="3">
        <v>3067527</v>
      </c>
      <c r="D227" s="2">
        <v>80165794</v>
      </c>
      <c r="E227" s="4">
        <v>2185150</v>
      </c>
      <c r="F227" s="16">
        <v>43613</v>
      </c>
      <c r="G227" s="1">
        <f t="shared" si="11"/>
        <v>44344</v>
      </c>
      <c r="H227" s="1">
        <f t="shared" si="11"/>
        <v>45074</v>
      </c>
      <c r="I227" s="1">
        <v>43906</v>
      </c>
      <c r="J227" s="1">
        <v>44012</v>
      </c>
      <c r="K2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227" s="1">
        <v>44781</v>
      </c>
      <c r="M227" s="1">
        <f>IF(Tabla1[[#This Row],[Prescripción 2]]&lt;Tabla1[[#This Row],[Solicitud Conciliación]],Tabla1[[#This Row],[Prescripción 2]],Tabla1[[#This Row],[Prescripción 2]]+90)</f>
        <v>45270</v>
      </c>
      <c r="N227" s="1">
        <v>45350</v>
      </c>
      <c r="O227" s="1" t="str">
        <f>IF(Tabla1[[#This Row],[Prescripción 3]]&lt;Tabla1[[#This Row],[Fecha presentación de la demanda]],"SI","NO")</f>
        <v>SI</v>
      </c>
      <c r="P227" s="1" t="str">
        <f>IF(Tabla1[[#This Row],[Fecha siniestro]]&lt;=Tabla1[[#This Row],[Fecha presentación de la demanda]],"SI","NO")</f>
        <v>SI</v>
      </c>
    </row>
    <row r="228" spans="1:16" x14ac:dyDescent="0.35">
      <c r="A228" s="19">
        <v>227</v>
      </c>
      <c r="B228" s="3">
        <v>56326</v>
      </c>
      <c r="C228" s="3">
        <v>3070593</v>
      </c>
      <c r="D228" s="2">
        <v>80167074</v>
      </c>
      <c r="E228" s="4">
        <v>3626080</v>
      </c>
      <c r="F228" s="16">
        <v>43643</v>
      </c>
      <c r="G228" s="1">
        <f t="shared" si="11"/>
        <v>44374</v>
      </c>
      <c r="H228" s="1">
        <f t="shared" si="11"/>
        <v>45104</v>
      </c>
      <c r="I228" s="1">
        <v>43906</v>
      </c>
      <c r="J228" s="1">
        <v>44012</v>
      </c>
      <c r="K2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228" s="1">
        <v>44781</v>
      </c>
      <c r="M228" s="1">
        <f>IF(Tabla1[[#This Row],[Prescripción 2]]&lt;Tabla1[[#This Row],[Solicitud Conciliación]],Tabla1[[#This Row],[Prescripción 2]],Tabla1[[#This Row],[Prescripción 2]]+90)</f>
        <v>45300</v>
      </c>
      <c r="N228" s="1">
        <v>45350</v>
      </c>
      <c r="O228" s="1" t="str">
        <f>IF(Tabla1[[#This Row],[Prescripción 3]]&lt;Tabla1[[#This Row],[Fecha presentación de la demanda]],"SI","NO")</f>
        <v>SI</v>
      </c>
      <c r="P228" s="1" t="str">
        <f>IF(Tabla1[[#This Row],[Fecha siniestro]]&lt;=Tabla1[[#This Row],[Fecha presentación de la demanda]],"SI","NO")</f>
        <v>SI</v>
      </c>
    </row>
    <row r="229" spans="1:16" x14ac:dyDescent="0.35">
      <c r="A229" s="19">
        <v>228</v>
      </c>
      <c r="B229" s="3">
        <v>55785</v>
      </c>
      <c r="C229" s="3">
        <v>3069621</v>
      </c>
      <c r="D229" s="2">
        <v>80169989</v>
      </c>
      <c r="E229" s="4">
        <v>679600</v>
      </c>
      <c r="F229" s="16">
        <v>43587</v>
      </c>
      <c r="G229" s="1">
        <f t="shared" si="11"/>
        <v>44318</v>
      </c>
      <c r="H229" s="1">
        <f t="shared" si="11"/>
        <v>45048</v>
      </c>
      <c r="I229" s="1">
        <v>43906</v>
      </c>
      <c r="J229" s="1">
        <v>44012</v>
      </c>
      <c r="K2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229" s="1">
        <v>44781</v>
      </c>
      <c r="M229" s="1">
        <f>IF(Tabla1[[#This Row],[Prescripción 2]]&lt;Tabla1[[#This Row],[Solicitud Conciliación]],Tabla1[[#This Row],[Prescripción 2]],Tabla1[[#This Row],[Prescripción 2]]+90)</f>
        <v>45244</v>
      </c>
      <c r="N229" s="1">
        <v>45350</v>
      </c>
      <c r="O229" s="1" t="str">
        <f>IF(Tabla1[[#This Row],[Prescripción 3]]&lt;Tabla1[[#This Row],[Fecha presentación de la demanda]],"SI","NO")</f>
        <v>SI</v>
      </c>
      <c r="P229" s="1" t="str">
        <f>IF(Tabla1[[#This Row],[Fecha siniestro]]&lt;=Tabla1[[#This Row],[Fecha presentación de la demanda]],"SI","NO")</f>
        <v>SI</v>
      </c>
    </row>
    <row r="230" spans="1:16" x14ac:dyDescent="0.35">
      <c r="A230" s="19">
        <v>229</v>
      </c>
      <c r="B230" s="3">
        <v>56631</v>
      </c>
      <c r="C230" s="3">
        <v>3071282</v>
      </c>
      <c r="D230" s="2">
        <v>80172395</v>
      </c>
      <c r="E230" s="4">
        <v>1467020</v>
      </c>
      <c r="F230" s="16">
        <v>43622</v>
      </c>
      <c r="G230" s="1">
        <f t="shared" si="11"/>
        <v>44353</v>
      </c>
      <c r="H230" s="1">
        <f t="shared" si="11"/>
        <v>45083</v>
      </c>
      <c r="I230" s="1">
        <v>43906</v>
      </c>
      <c r="J230" s="1">
        <v>44012</v>
      </c>
      <c r="K2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230" s="1">
        <v>44781</v>
      </c>
      <c r="M230" s="1">
        <f>IF(Tabla1[[#This Row],[Prescripción 2]]&lt;Tabla1[[#This Row],[Solicitud Conciliación]],Tabla1[[#This Row],[Prescripción 2]],Tabla1[[#This Row],[Prescripción 2]]+90)</f>
        <v>45279</v>
      </c>
      <c r="N230" s="1">
        <v>45350</v>
      </c>
      <c r="O230" s="1" t="str">
        <f>IF(Tabla1[[#This Row],[Prescripción 3]]&lt;Tabla1[[#This Row],[Fecha presentación de la demanda]],"SI","NO")</f>
        <v>SI</v>
      </c>
      <c r="P230" s="1" t="str">
        <f>IF(Tabla1[[#This Row],[Fecha siniestro]]&lt;=Tabla1[[#This Row],[Fecha presentación de la demanda]],"SI","NO")</f>
        <v>SI</v>
      </c>
    </row>
    <row r="231" spans="1:16" x14ac:dyDescent="0.35">
      <c r="A231" s="19">
        <v>230</v>
      </c>
      <c r="B231" s="3">
        <v>55345</v>
      </c>
      <c r="C231" s="3">
        <v>3068875</v>
      </c>
      <c r="D231" s="2">
        <v>80174535</v>
      </c>
      <c r="E231" s="4">
        <v>752290</v>
      </c>
      <c r="F231" s="16">
        <v>43570</v>
      </c>
      <c r="G231" s="1">
        <f t="shared" si="11"/>
        <v>44301</v>
      </c>
      <c r="H231" s="1">
        <f t="shared" si="11"/>
        <v>45031</v>
      </c>
      <c r="I231" s="1">
        <v>43906</v>
      </c>
      <c r="J231" s="1">
        <v>44012</v>
      </c>
      <c r="K2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231" s="1">
        <v>44781</v>
      </c>
      <c r="M231" s="1">
        <f>IF(Tabla1[[#This Row],[Prescripción 2]]&lt;Tabla1[[#This Row],[Solicitud Conciliación]],Tabla1[[#This Row],[Prescripción 2]],Tabla1[[#This Row],[Prescripción 2]]+90)</f>
        <v>45227</v>
      </c>
      <c r="N231" s="1">
        <v>45350</v>
      </c>
      <c r="O231" s="1" t="str">
        <f>IF(Tabla1[[#This Row],[Prescripción 3]]&lt;Tabla1[[#This Row],[Fecha presentación de la demanda]],"SI","NO")</f>
        <v>SI</v>
      </c>
      <c r="P231" s="1" t="str">
        <f>IF(Tabla1[[#This Row],[Fecha siniestro]]&lt;=Tabla1[[#This Row],[Fecha presentación de la demanda]],"SI","NO")</f>
        <v>SI</v>
      </c>
    </row>
    <row r="232" spans="1:16" x14ac:dyDescent="0.35">
      <c r="A232" s="19">
        <v>231</v>
      </c>
      <c r="B232" s="3">
        <v>55437</v>
      </c>
      <c r="C232" s="3">
        <v>3069031</v>
      </c>
      <c r="D232" s="2">
        <v>80174566</v>
      </c>
      <c r="E232" s="4">
        <v>6133860</v>
      </c>
      <c r="F232" s="16">
        <v>43572</v>
      </c>
      <c r="G232" s="1">
        <f t="shared" si="11"/>
        <v>44303</v>
      </c>
      <c r="H232" s="1">
        <f t="shared" si="11"/>
        <v>45033</v>
      </c>
      <c r="I232" s="1">
        <v>43906</v>
      </c>
      <c r="J232" s="1">
        <v>44012</v>
      </c>
      <c r="K2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232" s="1">
        <v>44781</v>
      </c>
      <c r="M232" s="1">
        <f>IF(Tabla1[[#This Row],[Prescripción 2]]&lt;Tabla1[[#This Row],[Solicitud Conciliación]],Tabla1[[#This Row],[Prescripción 2]],Tabla1[[#This Row],[Prescripción 2]]+90)</f>
        <v>45229</v>
      </c>
      <c r="N232" s="1">
        <v>45350</v>
      </c>
      <c r="O232" s="1" t="str">
        <f>IF(Tabla1[[#This Row],[Prescripción 3]]&lt;Tabla1[[#This Row],[Fecha presentación de la demanda]],"SI","NO")</f>
        <v>SI</v>
      </c>
      <c r="P232" s="1" t="str">
        <f>IF(Tabla1[[#This Row],[Fecha siniestro]]&lt;=Tabla1[[#This Row],[Fecha presentación de la demanda]],"SI","NO")</f>
        <v>SI</v>
      </c>
    </row>
    <row r="233" spans="1:16" x14ac:dyDescent="0.35">
      <c r="A233" s="19">
        <v>232</v>
      </c>
      <c r="B233" s="3">
        <v>51463</v>
      </c>
      <c r="C233" s="3">
        <v>3062903</v>
      </c>
      <c r="D233" s="2">
        <v>80174661</v>
      </c>
      <c r="E233" s="4">
        <v>320560</v>
      </c>
      <c r="F233" s="16">
        <v>43607</v>
      </c>
      <c r="G233" s="1">
        <f t="shared" si="11"/>
        <v>44338</v>
      </c>
      <c r="H233" s="1">
        <f t="shared" si="11"/>
        <v>45068</v>
      </c>
      <c r="I233" s="1">
        <v>43906</v>
      </c>
      <c r="J233" s="1">
        <v>44012</v>
      </c>
      <c r="K2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233" s="1">
        <v>44781</v>
      </c>
      <c r="M233" s="1">
        <f>IF(Tabla1[[#This Row],[Prescripción 2]]&lt;Tabla1[[#This Row],[Solicitud Conciliación]],Tabla1[[#This Row],[Prescripción 2]],Tabla1[[#This Row],[Prescripción 2]]+90)</f>
        <v>45264</v>
      </c>
      <c r="N233" s="1">
        <v>45350</v>
      </c>
      <c r="O233" s="1" t="str">
        <f>IF(Tabla1[[#This Row],[Prescripción 3]]&lt;Tabla1[[#This Row],[Fecha presentación de la demanda]],"SI","NO")</f>
        <v>SI</v>
      </c>
      <c r="P233" s="1" t="str">
        <f>IF(Tabla1[[#This Row],[Fecha siniestro]]&lt;=Tabla1[[#This Row],[Fecha presentación de la demanda]],"SI","NO")</f>
        <v>SI</v>
      </c>
    </row>
    <row r="234" spans="1:16" x14ac:dyDescent="0.35">
      <c r="A234" s="19">
        <v>233</v>
      </c>
      <c r="B234" s="3">
        <v>54564</v>
      </c>
      <c r="C234" s="3">
        <v>3067540</v>
      </c>
      <c r="D234" s="2">
        <v>80176430</v>
      </c>
      <c r="E234" s="4">
        <v>846420</v>
      </c>
      <c r="F234" s="16">
        <v>43612</v>
      </c>
      <c r="G234" s="1">
        <f t="shared" si="11"/>
        <v>44343</v>
      </c>
      <c r="H234" s="1">
        <f t="shared" si="11"/>
        <v>45073</v>
      </c>
      <c r="I234" s="1">
        <v>43906</v>
      </c>
      <c r="J234" s="1">
        <v>44012</v>
      </c>
      <c r="K2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234" s="1">
        <v>44781</v>
      </c>
      <c r="M234" s="1">
        <f>IF(Tabla1[[#This Row],[Prescripción 2]]&lt;Tabla1[[#This Row],[Solicitud Conciliación]],Tabla1[[#This Row],[Prescripción 2]],Tabla1[[#This Row],[Prescripción 2]]+90)</f>
        <v>45269</v>
      </c>
      <c r="N234" s="1">
        <v>45350</v>
      </c>
      <c r="O234" s="1" t="str">
        <f>IF(Tabla1[[#This Row],[Prescripción 3]]&lt;Tabla1[[#This Row],[Fecha presentación de la demanda]],"SI","NO")</f>
        <v>SI</v>
      </c>
      <c r="P234" s="1" t="str">
        <f>IF(Tabla1[[#This Row],[Fecha siniestro]]&lt;=Tabla1[[#This Row],[Fecha presentación de la demanda]],"SI","NO")</f>
        <v>SI</v>
      </c>
    </row>
    <row r="235" spans="1:16" x14ac:dyDescent="0.35">
      <c r="A235" s="19">
        <v>234</v>
      </c>
      <c r="B235" s="3">
        <v>48795</v>
      </c>
      <c r="C235" s="3">
        <v>3057519</v>
      </c>
      <c r="D235" s="2">
        <v>80187042</v>
      </c>
      <c r="E235" s="4">
        <v>748700</v>
      </c>
      <c r="F235" s="1">
        <v>44547</v>
      </c>
      <c r="G235" s="1">
        <f t="shared" si="11"/>
        <v>45277</v>
      </c>
      <c r="H235" s="1">
        <f t="shared" si="11"/>
        <v>46008</v>
      </c>
      <c r="I235" s="1">
        <v>43906</v>
      </c>
      <c r="J235" s="1">
        <v>44012</v>
      </c>
      <c r="K2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46008</v>
      </c>
      <c r="L235" s="1">
        <v>44781</v>
      </c>
      <c r="M235" s="1">
        <f>IF(Tabla1[[#This Row],[Prescripción 2]]&lt;Tabla1[[#This Row],[Solicitud Conciliación]],Tabla1[[#This Row],[Prescripción 2]],Tabla1[[#This Row],[Prescripción 2]]+90)</f>
        <v>46098</v>
      </c>
      <c r="N235" s="1">
        <v>45350</v>
      </c>
      <c r="O235" s="1" t="str">
        <f>IF(Tabla1[[#This Row],[Prescripción 3]]&lt;Tabla1[[#This Row],[Fecha presentación de la demanda]],"SI","NO")</f>
        <v>NO</v>
      </c>
      <c r="P235" s="1" t="str">
        <f>IF(Tabla1[[#This Row],[Fecha siniestro]]&lt;=Tabla1[[#This Row],[Fecha presentación de la demanda]],"SI","NO")</f>
        <v>SI</v>
      </c>
    </row>
    <row r="236" spans="1:16" x14ac:dyDescent="0.35">
      <c r="A236" s="19">
        <v>235</v>
      </c>
      <c r="B236" s="3">
        <v>55105</v>
      </c>
      <c r="C236" s="3">
        <v>3068455</v>
      </c>
      <c r="D236" s="2">
        <v>80188134</v>
      </c>
      <c r="E236" s="4">
        <v>805410</v>
      </c>
      <c r="F236" s="1">
        <v>43593</v>
      </c>
      <c r="G236" s="1">
        <f t="shared" si="11"/>
        <v>44324</v>
      </c>
      <c r="H236" s="1">
        <f t="shared" si="11"/>
        <v>45054</v>
      </c>
      <c r="I236" s="1">
        <v>43906</v>
      </c>
      <c r="J236" s="1">
        <v>44012</v>
      </c>
      <c r="K2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36" s="1">
        <v>44781</v>
      </c>
      <c r="M236" s="1">
        <f>IF(Tabla1[[#This Row],[Prescripción 2]]&lt;Tabla1[[#This Row],[Solicitud Conciliación]],Tabla1[[#This Row],[Prescripción 2]],Tabla1[[#This Row],[Prescripción 2]]+90)</f>
        <v>45250</v>
      </c>
      <c r="N236" s="1">
        <v>45350</v>
      </c>
      <c r="O236" s="1" t="str">
        <f>IF(Tabla1[[#This Row],[Prescripción 3]]&lt;Tabla1[[#This Row],[Fecha presentación de la demanda]],"SI","NO")</f>
        <v>SI</v>
      </c>
      <c r="P236" s="1" t="str">
        <f>IF(Tabla1[[#This Row],[Fecha siniestro]]&lt;=Tabla1[[#This Row],[Fecha presentación de la demanda]],"SI","NO")</f>
        <v>SI</v>
      </c>
    </row>
    <row r="237" spans="1:16" x14ac:dyDescent="0.35">
      <c r="A237" s="19">
        <v>236</v>
      </c>
      <c r="B237" s="3">
        <v>55018</v>
      </c>
      <c r="C237" s="3">
        <v>3068303</v>
      </c>
      <c r="D237" s="2">
        <v>80188332</v>
      </c>
      <c r="E237" s="4">
        <v>690380</v>
      </c>
      <c r="F237" s="1">
        <v>43559</v>
      </c>
      <c r="G237" s="1">
        <f t="shared" si="11"/>
        <v>44290</v>
      </c>
      <c r="H237" s="1">
        <f t="shared" si="11"/>
        <v>45020</v>
      </c>
      <c r="I237" s="1">
        <v>43906</v>
      </c>
      <c r="J237" s="1">
        <v>44012</v>
      </c>
      <c r="K2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237" s="1">
        <v>44781</v>
      </c>
      <c r="M237" s="1">
        <f>IF(Tabla1[[#This Row],[Prescripción 2]]&lt;Tabla1[[#This Row],[Solicitud Conciliación]],Tabla1[[#This Row],[Prescripción 2]],Tabla1[[#This Row],[Prescripción 2]]+90)</f>
        <v>45216</v>
      </c>
      <c r="N237" s="1">
        <v>45350</v>
      </c>
      <c r="O237" s="1" t="str">
        <f>IF(Tabla1[[#This Row],[Prescripción 3]]&lt;Tabla1[[#This Row],[Fecha presentación de la demanda]],"SI","NO")</f>
        <v>SI</v>
      </c>
      <c r="P237" s="1" t="str">
        <f>IF(Tabla1[[#This Row],[Fecha siniestro]]&lt;=Tabla1[[#This Row],[Fecha presentación de la demanda]],"SI","NO")</f>
        <v>SI</v>
      </c>
    </row>
    <row r="238" spans="1:16" x14ac:dyDescent="0.35">
      <c r="A238" s="19">
        <v>237</v>
      </c>
      <c r="B238" s="3">
        <v>55026</v>
      </c>
      <c r="C238" s="3">
        <v>3068313</v>
      </c>
      <c r="D238" s="2">
        <v>80208019</v>
      </c>
      <c r="E238" s="4">
        <v>643940</v>
      </c>
      <c r="F238" s="1">
        <v>43566</v>
      </c>
      <c r="G238" s="1">
        <f t="shared" si="11"/>
        <v>44297</v>
      </c>
      <c r="H238" s="1">
        <f t="shared" si="11"/>
        <v>45027</v>
      </c>
      <c r="I238" s="1">
        <v>43906</v>
      </c>
      <c r="J238" s="1">
        <v>44012</v>
      </c>
      <c r="K2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238" s="1">
        <v>44781</v>
      </c>
      <c r="M238" s="1">
        <f>IF(Tabla1[[#This Row],[Prescripción 2]]&lt;Tabla1[[#This Row],[Solicitud Conciliación]],Tabla1[[#This Row],[Prescripción 2]],Tabla1[[#This Row],[Prescripción 2]]+90)</f>
        <v>45223</v>
      </c>
      <c r="N238" s="1">
        <v>45350</v>
      </c>
      <c r="O238" s="1" t="str">
        <f>IF(Tabla1[[#This Row],[Prescripción 3]]&lt;Tabla1[[#This Row],[Fecha presentación de la demanda]],"SI","NO")</f>
        <v>SI</v>
      </c>
      <c r="P238" s="1" t="str">
        <f>IF(Tabla1[[#This Row],[Fecha siniestro]]&lt;=Tabla1[[#This Row],[Fecha presentación de la demanda]],"SI","NO")</f>
        <v>SI</v>
      </c>
    </row>
    <row r="239" spans="1:16" x14ac:dyDescent="0.35">
      <c r="A239" s="19">
        <v>238</v>
      </c>
      <c r="B239" s="3">
        <v>56181</v>
      </c>
      <c r="C239" s="3">
        <v>3070314</v>
      </c>
      <c r="D239" s="2">
        <v>80208156</v>
      </c>
      <c r="E239" s="4">
        <v>1419000</v>
      </c>
      <c r="F239" s="1">
        <v>43601</v>
      </c>
      <c r="G239" s="1">
        <f t="shared" si="11"/>
        <v>44332</v>
      </c>
      <c r="H239" s="1">
        <f t="shared" si="11"/>
        <v>45062</v>
      </c>
      <c r="I239" s="1">
        <v>43906</v>
      </c>
      <c r="J239" s="1">
        <v>44012</v>
      </c>
      <c r="K2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239" s="1">
        <v>44781</v>
      </c>
      <c r="M239" s="1">
        <f>IF(Tabla1[[#This Row],[Prescripción 2]]&lt;Tabla1[[#This Row],[Solicitud Conciliación]],Tabla1[[#This Row],[Prescripción 2]],Tabla1[[#This Row],[Prescripción 2]]+90)</f>
        <v>45258</v>
      </c>
      <c r="N239" s="1">
        <v>45350</v>
      </c>
      <c r="O239" s="1" t="str">
        <f>IF(Tabla1[[#This Row],[Prescripción 3]]&lt;Tabla1[[#This Row],[Fecha presentación de la demanda]],"SI","NO")</f>
        <v>SI</v>
      </c>
      <c r="P239" s="1" t="str">
        <f>IF(Tabla1[[#This Row],[Fecha siniestro]]&lt;=Tabla1[[#This Row],[Fecha presentación de la demanda]],"SI","NO")</f>
        <v>SI</v>
      </c>
    </row>
    <row r="240" spans="1:16" x14ac:dyDescent="0.35">
      <c r="A240" s="19">
        <v>239</v>
      </c>
      <c r="B240" s="3">
        <v>55143</v>
      </c>
      <c r="C240" s="3">
        <v>3068503</v>
      </c>
      <c r="D240" s="2">
        <v>80212326</v>
      </c>
      <c r="E240" s="4">
        <v>820720</v>
      </c>
      <c r="F240" s="1">
        <v>43563</v>
      </c>
      <c r="G240" s="1">
        <f t="shared" si="11"/>
        <v>44294</v>
      </c>
      <c r="H240" s="1">
        <f t="shared" si="11"/>
        <v>45024</v>
      </c>
      <c r="I240" s="1">
        <v>43906</v>
      </c>
      <c r="J240" s="1">
        <v>44012</v>
      </c>
      <c r="K2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240" s="1">
        <v>44781</v>
      </c>
      <c r="M240" s="1">
        <f>IF(Tabla1[[#This Row],[Prescripción 2]]&lt;Tabla1[[#This Row],[Solicitud Conciliación]],Tabla1[[#This Row],[Prescripción 2]],Tabla1[[#This Row],[Prescripción 2]]+90)</f>
        <v>45220</v>
      </c>
      <c r="N240" s="1">
        <v>45350</v>
      </c>
      <c r="O240" s="1" t="str">
        <f>IF(Tabla1[[#This Row],[Prescripción 3]]&lt;Tabla1[[#This Row],[Fecha presentación de la demanda]],"SI","NO")</f>
        <v>SI</v>
      </c>
      <c r="P240" s="1" t="str">
        <f>IF(Tabla1[[#This Row],[Fecha siniestro]]&lt;=Tabla1[[#This Row],[Fecha presentación de la demanda]],"SI","NO")</f>
        <v>SI</v>
      </c>
    </row>
    <row r="241" spans="1:16" x14ac:dyDescent="0.35">
      <c r="A241" s="19">
        <v>240</v>
      </c>
      <c r="B241" s="3">
        <v>56329</v>
      </c>
      <c r="C241" s="3">
        <v>3070598</v>
      </c>
      <c r="D241" s="2">
        <v>80213041</v>
      </c>
      <c r="E241" s="4">
        <v>2181080</v>
      </c>
      <c r="F241" s="1">
        <v>43606</v>
      </c>
      <c r="G241" s="1">
        <f t="shared" si="11"/>
        <v>44337</v>
      </c>
      <c r="H241" s="1">
        <f t="shared" si="11"/>
        <v>45067</v>
      </c>
      <c r="I241" s="1">
        <v>43906</v>
      </c>
      <c r="J241" s="1">
        <v>44012</v>
      </c>
      <c r="K2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241" s="1">
        <v>44781</v>
      </c>
      <c r="M241" s="1">
        <f>IF(Tabla1[[#This Row],[Prescripción 2]]&lt;Tabla1[[#This Row],[Solicitud Conciliación]],Tabla1[[#This Row],[Prescripción 2]],Tabla1[[#This Row],[Prescripción 2]]+90)</f>
        <v>45263</v>
      </c>
      <c r="N241" s="1">
        <v>45350</v>
      </c>
      <c r="O241" s="1" t="str">
        <f>IF(Tabla1[[#This Row],[Prescripción 3]]&lt;Tabla1[[#This Row],[Fecha presentación de la demanda]],"SI","NO")</f>
        <v>SI</v>
      </c>
      <c r="P241" s="1" t="str">
        <f>IF(Tabla1[[#This Row],[Fecha siniestro]]&lt;=Tabla1[[#This Row],[Fecha presentación de la demanda]],"SI","NO")</f>
        <v>SI</v>
      </c>
    </row>
    <row r="242" spans="1:16" x14ac:dyDescent="0.35">
      <c r="A242" s="19">
        <v>241</v>
      </c>
      <c r="B242" s="3">
        <v>54370</v>
      </c>
      <c r="C242" s="3">
        <v>3067228</v>
      </c>
      <c r="D242" s="2">
        <v>80218058</v>
      </c>
      <c r="E242" s="4">
        <v>872180</v>
      </c>
      <c r="F242" s="1">
        <v>43668</v>
      </c>
      <c r="G242" s="1">
        <f t="shared" ref="G242:H261" si="12">EDATE(F242,24)</f>
        <v>44399</v>
      </c>
      <c r="H242" s="1">
        <f t="shared" si="12"/>
        <v>45129</v>
      </c>
      <c r="I242" s="1">
        <v>43906</v>
      </c>
      <c r="J242" s="1">
        <v>44012</v>
      </c>
      <c r="K2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242" s="1">
        <v>44781</v>
      </c>
      <c r="M242" s="1">
        <f>IF(Tabla1[[#This Row],[Prescripción 2]]&lt;Tabla1[[#This Row],[Solicitud Conciliación]],Tabla1[[#This Row],[Prescripción 2]],Tabla1[[#This Row],[Prescripción 2]]+90)</f>
        <v>45325</v>
      </c>
      <c r="N242" s="1">
        <v>45350</v>
      </c>
      <c r="O242" s="1" t="str">
        <f>IF(Tabla1[[#This Row],[Prescripción 3]]&lt;Tabla1[[#This Row],[Fecha presentación de la demanda]],"SI","NO")</f>
        <v>SI</v>
      </c>
      <c r="P242" s="1" t="str">
        <f>IF(Tabla1[[#This Row],[Fecha siniestro]]&lt;=Tabla1[[#This Row],[Fecha presentación de la demanda]],"SI","NO")</f>
        <v>SI</v>
      </c>
    </row>
    <row r="243" spans="1:16" x14ac:dyDescent="0.35">
      <c r="A243" s="19">
        <v>242</v>
      </c>
      <c r="B243" s="3">
        <v>55538</v>
      </c>
      <c r="C243" s="3">
        <v>3069190</v>
      </c>
      <c r="D243" s="2">
        <v>80226489</v>
      </c>
      <c r="E243" s="4">
        <v>5903350</v>
      </c>
      <c r="F243" s="1">
        <v>43644</v>
      </c>
      <c r="G243" s="1">
        <f t="shared" si="12"/>
        <v>44375</v>
      </c>
      <c r="H243" s="1">
        <f t="shared" si="12"/>
        <v>45105</v>
      </c>
      <c r="I243" s="1">
        <v>43906</v>
      </c>
      <c r="J243" s="1">
        <v>44012</v>
      </c>
      <c r="K2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45211</v>
      </c>
      <c r="L243" s="1">
        <v>44781</v>
      </c>
      <c r="M243" s="1">
        <f>IF(Tabla1[[#This Row],[Prescripción 2]]&lt;Tabla1[[#This Row],[Solicitud Conciliación]],Tabla1[[#This Row],[Prescripción 2]],Tabla1[[#This Row],[Prescripción 2]]+90)</f>
        <v>45301</v>
      </c>
      <c r="N243" s="1">
        <v>45350</v>
      </c>
      <c r="O243" s="1" t="str">
        <f>IF(Tabla1[[#This Row],[Prescripción 3]]&lt;Tabla1[[#This Row],[Fecha presentación de la demanda]],"SI","NO")</f>
        <v>SI</v>
      </c>
      <c r="P243" s="1" t="str">
        <f>IF(Tabla1[[#This Row],[Fecha siniestro]]&lt;=Tabla1[[#This Row],[Fecha presentación de la demanda]],"SI","NO")</f>
        <v>SI</v>
      </c>
    </row>
    <row r="244" spans="1:16" x14ac:dyDescent="0.35">
      <c r="A244" s="19">
        <v>243</v>
      </c>
      <c r="B244" s="3">
        <v>56341</v>
      </c>
      <c r="C244" s="3">
        <v>3070619</v>
      </c>
      <c r="D244" s="2">
        <v>80227332</v>
      </c>
      <c r="E244" s="4">
        <v>1774330</v>
      </c>
      <c r="F244" s="1">
        <v>43613</v>
      </c>
      <c r="G244" s="1">
        <f t="shared" si="12"/>
        <v>44344</v>
      </c>
      <c r="H244" s="1">
        <f t="shared" si="12"/>
        <v>45074</v>
      </c>
      <c r="I244" s="1">
        <v>43906</v>
      </c>
      <c r="J244" s="1">
        <v>44012</v>
      </c>
      <c r="K2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244" s="1">
        <v>44781</v>
      </c>
      <c r="M244" s="1">
        <f>IF(Tabla1[[#This Row],[Prescripción 2]]&lt;Tabla1[[#This Row],[Solicitud Conciliación]],Tabla1[[#This Row],[Prescripción 2]],Tabla1[[#This Row],[Prescripción 2]]+90)</f>
        <v>45270</v>
      </c>
      <c r="N244" s="1">
        <v>45350</v>
      </c>
      <c r="O244" s="1" t="str">
        <f>IF(Tabla1[[#This Row],[Prescripción 3]]&lt;Tabla1[[#This Row],[Fecha presentación de la demanda]],"SI","NO")</f>
        <v>SI</v>
      </c>
      <c r="P244" s="1" t="str">
        <f>IF(Tabla1[[#This Row],[Fecha siniestro]]&lt;=Tabla1[[#This Row],[Fecha presentación de la demanda]],"SI","NO")</f>
        <v>SI</v>
      </c>
    </row>
    <row r="245" spans="1:16" x14ac:dyDescent="0.35">
      <c r="A245" s="19">
        <v>244</v>
      </c>
      <c r="B245" s="3">
        <v>53210</v>
      </c>
      <c r="C245" s="3">
        <v>3065464</v>
      </c>
      <c r="D245" s="2">
        <v>80227947</v>
      </c>
      <c r="E245" s="4">
        <v>608990</v>
      </c>
      <c r="F245" s="1">
        <v>43578</v>
      </c>
      <c r="G245" s="1">
        <f t="shared" si="12"/>
        <v>44309</v>
      </c>
      <c r="H245" s="1">
        <f t="shared" si="12"/>
        <v>45039</v>
      </c>
      <c r="I245" s="1">
        <v>43906</v>
      </c>
      <c r="J245" s="1">
        <v>44012</v>
      </c>
      <c r="K2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245" s="1">
        <v>44781</v>
      </c>
      <c r="M245" s="1">
        <f>IF(Tabla1[[#This Row],[Prescripción 2]]&lt;Tabla1[[#This Row],[Solicitud Conciliación]],Tabla1[[#This Row],[Prescripción 2]],Tabla1[[#This Row],[Prescripción 2]]+90)</f>
        <v>45235</v>
      </c>
      <c r="N245" s="1">
        <v>45350</v>
      </c>
      <c r="O245" s="1" t="str">
        <f>IF(Tabla1[[#This Row],[Prescripción 3]]&lt;Tabla1[[#This Row],[Fecha presentación de la demanda]],"SI","NO")</f>
        <v>SI</v>
      </c>
      <c r="P245" s="1" t="str">
        <f>IF(Tabla1[[#This Row],[Fecha siniestro]]&lt;=Tabla1[[#This Row],[Fecha presentación de la demanda]],"SI","NO")</f>
        <v>SI</v>
      </c>
    </row>
    <row r="246" spans="1:16" x14ac:dyDescent="0.35">
      <c r="A246" s="19">
        <v>245</v>
      </c>
      <c r="B246" s="3">
        <v>40588</v>
      </c>
      <c r="C246" s="3">
        <v>3046087</v>
      </c>
      <c r="D246" s="2">
        <v>80234811</v>
      </c>
      <c r="E246" s="4">
        <v>979700</v>
      </c>
      <c r="F246" s="1">
        <v>43481</v>
      </c>
      <c r="G246" s="1">
        <f t="shared" si="12"/>
        <v>44212</v>
      </c>
      <c r="H246" s="1">
        <f t="shared" si="12"/>
        <v>44942</v>
      </c>
      <c r="I246" s="1">
        <v>43906</v>
      </c>
      <c r="J246" s="1">
        <v>44012</v>
      </c>
      <c r="K2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46" s="1">
        <v>44781</v>
      </c>
      <c r="M246" s="1">
        <f>IF(Tabla1[[#This Row],[Prescripción 2]]&lt;Tabla1[[#This Row],[Solicitud Conciliación]],Tabla1[[#This Row],[Prescripción 2]],Tabla1[[#This Row],[Prescripción 2]]+90)</f>
        <v>45138</v>
      </c>
      <c r="N246" s="1">
        <v>45350</v>
      </c>
      <c r="O246" s="1" t="str">
        <f>IF(Tabla1[[#This Row],[Prescripción 3]]&lt;Tabla1[[#This Row],[Fecha presentación de la demanda]],"SI","NO")</f>
        <v>SI</v>
      </c>
      <c r="P246" s="1" t="str">
        <f>IF(Tabla1[[#This Row],[Fecha siniestro]]&lt;=Tabla1[[#This Row],[Fecha presentación de la demanda]],"SI","NO")</f>
        <v>SI</v>
      </c>
    </row>
    <row r="247" spans="1:16" x14ac:dyDescent="0.35">
      <c r="A247" s="19">
        <v>246</v>
      </c>
      <c r="B247" s="3">
        <v>51504</v>
      </c>
      <c r="C247" s="3">
        <v>3062972</v>
      </c>
      <c r="D247" s="2">
        <v>80235305</v>
      </c>
      <c r="E247" s="4">
        <v>1812160</v>
      </c>
      <c r="F247" s="1">
        <v>43591</v>
      </c>
      <c r="G247" s="1">
        <f t="shared" si="12"/>
        <v>44322</v>
      </c>
      <c r="H247" s="1">
        <f t="shared" si="12"/>
        <v>45052</v>
      </c>
      <c r="I247" s="1">
        <v>43906</v>
      </c>
      <c r="J247" s="1">
        <v>44012</v>
      </c>
      <c r="K2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247" s="1">
        <v>44781</v>
      </c>
      <c r="M247" s="1">
        <f>IF(Tabla1[[#This Row],[Prescripción 2]]&lt;Tabla1[[#This Row],[Solicitud Conciliación]],Tabla1[[#This Row],[Prescripción 2]],Tabla1[[#This Row],[Prescripción 2]]+90)</f>
        <v>45248</v>
      </c>
      <c r="N247" s="1">
        <v>45350</v>
      </c>
      <c r="O247" s="1" t="str">
        <f>IF(Tabla1[[#This Row],[Prescripción 3]]&lt;Tabla1[[#This Row],[Fecha presentación de la demanda]],"SI","NO")</f>
        <v>SI</v>
      </c>
      <c r="P247" s="1" t="str">
        <f>IF(Tabla1[[#This Row],[Fecha siniestro]]&lt;=Tabla1[[#This Row],[Fecha presentación de la demanda]],"SI","NO")</f>
        <v>SI</v>
      </c>
    </row>
    <row r="248" spans="1:16" x14ac:dyDescent="0.35">
      <c r="A248" s="19">
        <v>247</v>
      </c>
      <c r="B248" s="3">
        <v>3221</v>
      </c>
      <c r="C248" s="3">
        <v>2969041</v>
      </c>
      <c r="D248" s="2">
        <v>80236037</v>
      </c>
      <c r="E248" s="4">
        <v>191260</v>
      </c>
      <c r="F248" s="1">
        <v>43634</v>
      </c>
      <c r="G248" s="1">
        <f t="shared" si="12"/>
        <v>44365</v>
      </c>
      <c r="H248" s="1">
        <f t="shared" si="12"/>
        <v>45095</v>
      </c>
      <c r="I248" s="1">
        <v>43906</v>
      </c>
      <c r="J248" s="1">
        <v>44012</v>
      </c>
      <c r="K2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248" s="1">
        <v>44781</v>
      </c>
      <c r="M248" s="1">
        <f>IF(Tabla1[[#This Row],[Prescripción 2]]&lt;Tabla1[[#This Row],[Solicitud Conciliación]],Tabla1[[#This Row],[Prescripción 2]],Tabla1[[#This Row],[Prescripción 2]]+90)</f>
        <v>45291</v>
      </c>
      <c r="N248" s="1">
        <v>45350</v>
      </c>
      <c r="O248" s="1" t="str">
        <f>IF(Tabla1[[#This Row],[Prescripción 3]]&lt;Tabla1[[#This Row],[Fecha presentación de la demanda]],"SI","NO")</f>
        <v>SI</v>
      </c>
      <c r="P248" s="1" t="str">
        <f>IF(Tabla1[[#This Row],[Fecha siniestro]]&lt;=Tabla1[[#This Row],[Fecha presentación de la demanda]],"SI","NO")</f>
        <v>SI</v>
      </c>
    </row>
    <row r="249" spans="1:16" x14ac:dyDescent="0.35">
      <c r="A249" s="19">
        <v>248</v>
      </c>
      <c r="B249" s="3">
        <v>54887</v>
      </c>
      <c r="C249" s="3">
        <v>3068083</v>
      </c>
      <c r="D249" s="2">
        <v>80236321</v>
      </c>
      <c r="E249" s="4">
        <v>1203240</v>
      </c>
      <c r="F249" s="1">
        <v>43556</v>
      </c>
      <c r="G249" s="1">
        <f t="shared" si="12"/>
        <v>44287</v>
      </c>
      <c r="H249" s="1">
        <f t="shared" si="12"/>
        <v>45017</v>
      </c>
      <c r="I249" s="1">
        <v>43906</v>
      </c>
      <c r="J249" s="1">
        <v>44012</v>
      </c>
      <c r="K2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249" s="1">
        <v>44781</v>
      </c>
      <c r="M249" s="1">
        <f>IF(Tabla1[[#This Row],[Prescripción 2]]&lt;Tabla1[[#This Row],[Solicitud Conciliación]],Tabla1[[#This Row],[Prescripción 2]],Tabla1[[#This Row],[Prescripción 2]]+90)</f>
        <v>45213</v>
      </c>
      <c r="N249" s="1">
        <v>45350</v>
      </c>
      <c r="O249" s="1" t="str">
        <f>IF(Tabla1[[#This Row],[Prescripción 3]]&lt;Tabla1[[#This Row],[Fecha presentación de la demanda]],"SI","NO")</f>
        <v>SI</v>
      </c>
      <c r="P249" s="1" t="str">
        <f>IF(Tabla1[[#This Row],[Fecha siniestro]]&lt;=Tabla1[[#This Row],[Fecha presentación de la demanda]],"SI","NO")</f>
        <v>SI</v>
      </c>
    </row>
    <row r="250" spans="1:16" x14ac:dyDescent="0.35">
      <c r="A250" s="19">
        <v>249</v>
      </c>
      <c r="B250" s="3">
        <v>49906</v>
      </c>
      <c r="C250" s="3">
        <v>3059863</v>
      </c>
      <c r="D250" s="2">
        <v>80236378</v>
      </c>
      <c r="E250" s="4">
        <v>1098310</v>
      </c>
      <c r="F250" s="1">
        <v>43584</v>
      </c>
      <c r="G250" s="1">
        <f t="shared" si="12"/>
        <v>44315</v>
      </c>
      <c r="H250" s="1">
        <f t="shared" si="12"/>
        <v>45045</v>
      </c>
      <c r="I250" s="1">
        <v>43906</v>
      </c>
      <c r="J250" s="1">
        <v>44012</v>
      </c>
      <c r="K2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50" s="1">
        <v>44781</v>
      </c>
      <c r="M250" s="1">
        <f>IF(Tabla1[[#This Row],[Prescripción 2]]&lt;Tabla1[[#This Row],[Solicitud Conciliación]],Tabla1[[#This Row],[Prescripción 2]],Tabla1[[#This Row],[Prescripción 2]]+90)</f>
        <v>45241</v>
      </c>
      <c r="N250" s="1">
        <v>45350</v>
      </c>
      <c r="O250" s="1" t="str">
        <f>IF(Tabla1[[#This Row],[Prescripción 3]]&lt;Tabla1[[#This Row],[Fecha presentación de la demanda]],"SI","NO")</f>
        <v>SI</v>
      </c>
      <c r="P250" s="1" t="str">
        <f>IF(Tabla1[[#This Row],[Fecha siniestro]]&lt;=Tabla1[[#This Row],[Fecha presentación de la demanda]],"SI","NO")</f>
        <v>SI</v>
      </c>
    </row>
    <row r="251" spans="1:16" x14ac:dyDescent="0.35">
      <c r="A251" s="19">
        <v>250</v>
      </c>
      <c r="B251" s="3">
        <v>56168</v>
      </c>
      <c r="C251" s="3">
        <v>3070294</v>
      </c>
      <c r="D251" s="2">
        <v>80236460</v>
      </c>
      <c r="E251" s="4">
        <v>699680</v>
      </c>
      <c r="F251" s="1">
        <v>43600</v>
      </c>
      <c r="G251" s="1">
        <f t="shared" si="12"/>
        <v>44331</v>
      </c>
      <c r="H251" s="1">
        <f t="shared" si="12"/>
        <v>45061</v>
      </c>
      <c r="I251" s="1">
        <v>43906</v>
      </c>
      <c r="J251" s="1">
        <v>44012</v>
      </c>
      <c r="K2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51" s="1">
        <v>44781</v>
      </c>
      <c r="M251" s="1">
        <f>IF(Tabla1[[#This Row],[Prescripción 2]]&lt;Tabla1[[#This Row],[Solicitud Conciliación]],Tabla1[[#This Row],[Prescripción 2]],Tabla1[[#This Row],[Prescripción 2]]+90)</f>
        <v>45257</v>
      </c>
      <c r="N251" s="1">
        <v>45350</v>
      </c>
      <c r="O251" s="1" t="str">
        <f>IF(Tabla1[[#This Row],[Prescripción 3]]&lt;Tabla1[[#This Row],[Fecha presentación de la demanda]],"SI","NO")</f>
        <v>SI</v>
      </c>
      <c r="P251" s="1" t="str">
        <f>IF(Tabla1[[#This Row],[Fecha siniestro]]&lt;=Tabla1[[#This Row],[Fecha presentación de la demanda]],"SI","NO")</f>
        <v>SI</v>
      </c>
    </row>
    <row r="252" spans="1:16" x14ac:dyDescent="0.35">
      <c r="A252" s="19">
        <v>251</v>
      </c>
      <c r="B252" s="3">
        <v>52299</v>
      </c>
      <c r="C252" s="3">
        <v>3064164</v>
      </c>
      <c r="D252" s="2">
        <v>80236822</v>
      </c>
      <c r="E252" s="4">
        <v>4368750</v>
      </c>
      <c r="F252" s="1">
        <v>43606</v>
      </c>
      <c r="G252" s="1">
        <f t="shared" si="12"/>
        <v>44337</v>
      </c>
      <c r="H252" s="1">
        <f t="shared" si="12"/>
        <v>45067</v>
      </c>
      <c r="I252" s="1">
        <v>43906</v>
      </c>
      <c r="J252" s="1">
        <v>44012</v>
      </c>
      <c r="K2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252" s="1">
        <v>44781</v>
      </c>
      <c r="M252" s="1">
        <f>IF(Tabla1[[#This Row],[Prescripción 2]]&lt;Tabla1[[#This Row],[Solicitud Conciliación]],Tabla1[[#This Row],[Prescripción 2]],Tabla1[[#This Row],[Prescripción 2]]+90)</f>
        <v>45263</v>
      </c>
      <c r="N252" s="1">
        <v>45350</v>
      </c>
      <c r="O252" s="1" t="str">
        <f>IF(Tabla1[[#This Row],[Prescripción 3]]&lt;Tabla1[[#This Row],[Fecha presentación de la demanda]],"SI","NO")</f>
        <v>SI</v>
      </c>
      <c r="P252" s="1" t="str">
        <f>IF(Tabla1[[#This Row],[Fecha siniestro]]&lt;=Tabla1[[#This Row],[Fecha presentación de la demanda]],"SI","NO")</f>
        <v>SI</v>
      </c>
    </row>
    <row r="253" spans="1:16" x14ac:dyDescent="0.35">
      <c r="A253" s="19">
        <v>252</v>
      </c>
      <c r="B253" s="3">
        <v>56363</v>
      </c>
      <c r="C253" s="3">
        <v>3070657</v>
      </c>
      <c r="D253" s="2">
        <v>80237096</v>
      </c>
      <c r="E253" s="4">
        <v>2618870</v>
      </c>
      <c r="F253" s="1">
        <v>43607</v>
      </c>
      <c r="G253" s="1">
        <f t="shared" si="12"/>
        <v>44338</v>
      </c>
      <c r="H253" s="1">
        <f t="shared" si="12"/>
        <v>45068</v>
      </c>
      <c r="I253" s="1">
        <v>43906</v>
      </c>
      <c r="J253" s="1">
        <v>44012</v>
      </c>
      <c r="K2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253" s="1">
        <v>44781</v>
      </c>
      <c r="M253" s="1">
        <f>IF(Tabla1[[#This Row],[Prescripción 2]]&lt;Tabla1[[#This Row],[Solicitud Conciliación]],Tabla1[[#This Row],[Prescripción 2]],Tabla1[[#This Row],[Prescripción 2]]+90)</f>
        <v>45264</v>
      </c>
      <c r="N253" s="1">
        <v>45350</v>
      </c>
      <c r="O253" s="1" t="str">
        <f>IF(Tabla1[[#This Row],[Prescripción 3]]&lt;Tabla1[[#This Row],[Fecha presentación de la demanda]],"SI","NO")</f>
        <v>SI</v>
      </c>
      <c r="P253" s="1" t="str">
        <f>IF(Tabla1[[#This Row],[Fecha siniestro]]&lt;=Tabla1[[#This Row],[Fecha presentación de la demanda]],"SI","NO")</f>
        <v>SI</v>
      </c>
    </row>
    <row r="254" spans="1:16" x14ac:dyDescent="0.35">
      <c r="A254" s="19">
        <v>253</v>
      </c>
      <c r="B254" s="3">
        <v>53973</v>
      </c>
      <c r="C254" s="3">
        <v>3066566</v>
      </c>
      <c r="D254" s="2">
        <v>80238450</v>
      </c>
      <c r="E254" s="4">
        <v>1391750</v>
      </c>
      <c r="F254" s="1">
        <v>43655</v>
      </c>
      <c r="G254" s="1">
        <f t="shared" si="12"/>
        <v>44386</v>
      </c>
      <c r="H254" s="1">
        <f t="shared" si="12"/>
        <v>45116</v>
      </c>
      <c r="I254" s="1">
        <v>43906</v>
      </c>
      <c r="J254" s="1">
        <v>44012</v>
      </c>
      <c r="K2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45222</v>
      </c>
      <c r="L254" s="1">
        <v>44781</v>
      </c>
      <c r="M254" s="1">
        <f>IF(Tabla1[[#This Row],[Prescripción 2]]&lt;Tabla1[[#This Row],[Solicitud Conciliación]],Tabla1[[#This Row],[Prescripción 2]],Tabla1[[#This Row],[Prescripción 2]]+90)</f>
        <v>45312</v>
      </c>
      <c r="N254" s="1">
        <v>45350</v>
      </c>
      <c r="O254" s="1" t="str">
        <f>IF(Tabla1[[#This Row],[Prescripción 3]]&lt;Tabla1[[#This Row],[Fecha presentación de la demanda]],"SI","NO")</f>
        <v>SI</v>
      </c>
      <c r="P254" s="1" t="str">
        <f>IF(Tabla1[[#This Row],[Fecha siniestro]]&lt;=Tabla1[[#This Row],[Fecha presentación de la demanda]],"SI","NO")</f>
        <v>SI</v>
      </c>
    </row>
    <row r="255" spans="1:16" x14ac:dyDescent="0.35">
      <c r="A255" s="19">
        <v>254</v>
      </c>
      <c r="B255" s="3">
        <v>44961</v>
      </c>
      <c r="C255" s="3">
        <v>3052274</v>
      </c>
      <c r="D255" s="2">
        <v>80242269</v>
      </c>
      <c r="E255" s="4">
        <v>345910</v>
      </c>
      <c r="F255" s="1">
        <v>43510</v>
      </c>
      <c r="G255" s="1">
        <f t="shared" si="12"/>
        <v>44241</v>
      </c>
      <c r="H255" s="1">
        <f t="shared" si="12"/>
        <v>44971</v>
      </c>
      <c r="I255" s="1">
        <v>43906</v>
      </c>
      <c r="J255" s="1">
        <v>44012</v>
      </c>
      <c r="K2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255" s="1">
        <v>44781</v>
      </c>
      <c r="M255" s="1">
        <f>IF(Tabla1[[#This Row],[Prescripción 2]]&lt;Tabla1[[#This Row],[Solicitud Conciliación]],Tabla1[[#This Row],[Prescripción 2]],Tabla1[[#This Row],[Prescripción 2]]+90)</f>
        <v>45167</v>
      </c>
      <c r="N255" s="1">
        <v>45350</v>
      </c>
      <c r="O255" s="1" t="str">
        <f>IF(Tabla1[[#This Row],[Prescripción 3]]&lt;Tabla1[[#This Row],[Fecha presentación de la demanda]],"SI","NO")</f>
        <v>SI</v>
      </c>
      <c r="P255" s="1" t="str">
        <f>IF(Tabla1[[#This Row],[Fecha siniestro]]&lt;=Tabla1[[#This Row],[Fecha presentación de la demanda]],"SI","NO")</f>
        <v>SI</v>
      </c>
    </row>
    <row r="256" spans="1:16" x14ac:dyDescent="0.35">
      <c r="A256" s="19">
        <v>255</v>
      </c>
      <c r="B256" s="3">
        <v>53992</v>
      </c>
      <c r="C256" s="3">
        <v>3066591</v>
      </c>
      <c r="D256" s="2">
        <v>80242796</v>
      </c>
      <c r="E256" s="4">
        <v>2465700</v>
      </c>
      <c r="F256" s="1">
        <v>43648</v>
      </c>
      <c r="G256" s="1">
        <f t="shared" si="12"/>
        <v>44379</v>
      </c>
      <c r="H256" s="1">
        <f t="shared" si="12"/>
        <v>45109</v>
      </c>
      <c r="I256" s="1">
        <v>43906</v>
      </c>
      <c r="J256" s="1">
        <v>44012</v>
      </c>
      <c r="K2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256" s="1">
        <v>44781</v>
      </c>
      <c r="M256" s="1">
        <f>IF(Tabla1[[#This Row],[Prescripción 2]]&lt;Tabla1[[#This Row],[Solicitud Conciliación]],Tabla1[[#This Row],[Prescripción 2]],Tabla1[[#This Row],[Prescripción 2]]+90)</f>
        <v>45305</v>
      </c>
      <c r="N256" s="1">
        <v>45350</v>
      </c>
      <c r="O256" s="1" t="str">
        <f>IF(Tabla1[[#This Row],[Prescripción 3]]&lt;Tabla1[[#This Row],[Fecha presentación de la demanda]],"SI","NO")</f>
        <v>SI</v>
      </c>
      <c r="P256" s="1" t="str">
        <f>IF(Tabla1[[#This Row],[Fecha siniestro]]&lt;=Tabla1[[#This Row],[Fecha presentación de la demanda]],"SI","NO")</f>
        <v>SI</v>
      </c>
    </row>
    <row r="257" spans="1:16" x14ac:dyDescent="0.35">
      <c r="A257" s="19">
        <v>256</v>
      </c>
      <c r="B257" s="3">
        <v>55168</v>
      </c>
      <c r="C257" s="3">
        <v>3068562</v>
      </c>
      <c r="D257" s="2">
        <v>80244464</v>
      </c>
      <c r="E257" s="4">
        <v>1905500</v>
      </c>
      <c r="F257" s="1">
        <v>43654</v>
      </c>
      <c r="G257" s="1">
        <f t="shared" si="12"/>
        <v>44385</v>
      </c>
      <c r="H257" s="1">
        <f t="shared" si="12"/>
        <v>45115</v>
      </c>
      <c r="I257" s="1">
        <v>43906</v>
      </c>
      <c r="J257" s="1">
        <v>44012</v>
      </c>
      <c r="K2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45221</v>
      </c>
      <c r="L257" s="1">
        <v>44781</v>
      </c>
      <c r="M257" s="1">
        <f>IF(Tabla1[[#This Row],[Prescripción 2]]&lt;Tabla1[[#This Row],[Solicitud Conciliación]],Tabla1[[#This Row],[Prescripción 2]],Tabla1[[#This Row],[Prescripción 2]]+90)</f>
        <v>45311</v>
      </c>
      <c r="N257" s="1">
        <v>45350</v>
      </c>
      <c r="O257" s="1" t="str">
        <f>IF(Tabla1[[#This Row],[Prescripción 3]]&lt;Tabla1[[#This Row],[Fecha presentación de la demanda]],"SI","NO")</f>
        <v>SI</v>
      </c>
      <c r="P257" s="1" t="str">
        <f>IF(Tabla1[[#This Row],[Fecha siniestro]]&lt;=Tabla1[[#This Row],[Fecha presentación de la demanda]],"SI","NO")</f>
        <v>SI</v>
      </c>
    </row>
    <row r="258" spans="1:16" x14ac:dyDescent="0.35">
      <c r="A258" s="19">
        <v>257</v>
      </c>
      <c r="B258" s="3">
        <v>51978</v>
      </c>
      <c r="C258" s="3">
        <v>3063693</v>
      </c>
      <c r="D258" s="2">
        <v>80249684</v>
      </c>
      <c r="E258" s="4">
        <v>110610</v>
      </c>
      <c r="F258" s="1">
        <v>43599</v>
      </c>
      <c r="G258" s="1">
        <f t="shared" si="12"/>
        <v>44330</v>
      </c>
      <c r="H258" s="1">
        <f t="shared" si="12"/>
        <v>45060</v>
      </c>
      <c r="I258" s="1">
        <v>43906</v>
      </c>
      <c r="J258" s="1">
        <v>44012</v>
      </c>
      <c r="K2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45166</v>
      </c>
      <c r="L258" s="1">
        <v>44781</v>
      </c>
      <c r="M258" s="1">
        <f>IF(Tabla1[[#This Row],[Prescripción 2]]&lt;Tabla1[[#This Row],[Solicitud Conciliación]],Tabla1[[#This Row],[Prescripción 2]],Tabla1[[#This Row],[Prescripción 2]]+90)</f>
        <v>45256</v>
      </c>
      <c r="N258" s="1">
        <v>45350</v>
      </c>
      <c r="O258" s="1" t="str">
        <f>IF(Tabla1[[#This Row],[Prescripción 3]]&lt;Tabla1[[#This Row],[Fecha presentación de la demanda]],"SI","NO")</f>
        <v>SI</v>
      </c>
      <c r="P258" s="1" t="str">
        <f>IF(Tabla1[[#This Row],[Fecha siniestro]]&lt;=Tabla1[[#This Row],[Fecha presentación de la demanda]],"SI","NO")</f>
        <v>SI</v>
      </c>
    </row>
    <row r="259" spans="1:16" x14ac:dyDescent="0.35">
      <c r="A259" s="19">
        <v>258</v>
      </c>
      <c r="B259" s="3">
        <v>56301</v>
      </c>
      <c r="C259" s="3">
        <v>3070540</v>
      </c>
      <c r="D259" s="2">
        <v>80251927</v>
      </c>
      <c r="E259" s="4">
        <v>640050</v>
      </c>
      <c r="F259" s="15">
        <v>43608</v>
      </c>
      <c r="G259" s="1">
        <f t="shared" si="12"/>
        <v>44339</v>
      </c>
      <c r="H259" s="1">
        <f t="shared" si="12"/>
        <v>45069</v>
      </c>
      <c r="I259" s="1">
        <v>43906</v>
      </c>
      <c r="J259" s="1">
        <v>44012</v>
      </c>
      <c r="K2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259" s="1">
        <v>44781</v>
      </c>
      <c r="M259" s="1">
        <f>IF(Tabla1[[#This Row],[Prescripción 2]]&lt;Tabla1[[#This Row],[Solicitud Conciliación]],Tabla1[[#This Row],[Prescripción 2]],Tabla1[[#This Row],[Prescripción 2]]+90)</f>
        <v>45265</v>
      </c>
      <c r="N259" s="1">
        <v>45350</v>
      </c>
      <c r="O259" s="1" t="str">
        <f>IF(Tabla1[[#This Row],[Prescripción 3]]&lt;Tabla1[[#This Row],[Fecha presentación de la demanda]],"SI","NO")</f>
        <v>SI</v>
      </c>
      <c r="P259" s="1" t="str">
        <f>IF(Tabla1[[#This Row],[Fecha siniestro]]&lt;=Tabla1[[#This Row],[Fecha presentación de la demanda]],"SI","NO")</f>
        <v>SI</v>
      </c>
    </row>
    <row r="260" spans="1:16" x14ac:dyDescent="0.35">
      <c r="A260" s="19">
        <v>259</v>
      </c>
      <c r="B260" s="3">
        <v>54973</v>
      </c>
      <c r="C260" s="3">
        <v>3068228</v>
      </c>
      <c r="D260" s="2">
        <v>80257541</v>
      </c>
      <c r="E260" s="4">
        <v>1195100</v>
      </c>
      <c r="F260" s="1">
        <v>43557</v>
      </c>
      <c r="G260" s="1">
        <f t="shared" si="12"/>
        <v>44288</v>
      </c>
      <c r="H260" s="1">
        <f t="shared" si="12"/>
        <v>45018</v>
      </c>
      <c r="I260" s="1">
        <v>43906</v>
      </c>
      <c r="J260" s="1">
        <v>44012</v>
      </c>
      <c r="K2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260" s="1">
        <v>44781</v>
      </c>
      <c r="M260" s="1">
        <f>IF(Tabla1[[#This Row],[Prescripción 2]]&lt;Tabla1[[#This Row],[Solicitud Conciliación]],Tabla1[[#This Row],[Prescripción 2]],Tabla1[[#This Row],[Prescripción 2]]+90)</f>
        <v>45214</v>
      </c>
      <c r="N260" s="1">
        <v>45350</v>
      </c>
      <c r="O260" s="1" t="str">
        <f>IF(Tabla1[[#This Row],[Prescripción 3]]&lt;Tabla1[[#This Row],[Fecha presentación de la demanda]],"SI","NO")</f>
        <v>SI</v>
      </c>
      <c r="P260" s="1" t="str">
        <f>IF(Tabla1[[#This Row],[Fecha siniestro]]&lt;=Tabla1[[#This Row],[Fecha presentación de la demanda]],"SI","NO")</f>
        <v>SI</v>
      </c>
    </row>
    <row r="261" spans="1:16" x14ac:dyDescent="0.35">
      <c r="A261" s="19">
        <v>260</v>
      </c>
      <c r="B261" s="3">
        <v>48666</v>
      </c>
      <c r="C261" s="3">
        <v>3058260</v>
      </c>
      <c r="D261" s="2">
        <v>80257604</v>
      </c>
      <c r="E261" s="4">
        <v>2432210</v>
      </c>
      <c r="F261" s="1">
        <v>43504</v>
      </c>
      <c r="G261" s="1">
        <f t="shared" si="12"/>
        <v>44235</v>
      </c>
      <c r="H261" s="1">
        <f t="shared" si="12"/>
        <v>44965</v>
      </c>
      <c r="I261" s="1">
        <v>43906</v>
      </c>
      <c r="J261" s="1">
        <v>44012</v>
      </c>
      <c r="K2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261" s="1">
        <v>44781</v>
      </c>
      <c r="M261" s="1">
        <f>IF(Tabla1[[#This Row],[Prescripción 2]]&lt;Tabla1[[#This Row],[Solicitud Conciliación]],Tabla1[[#This Row],[Prescripción 2]],Tabla1[[#This Row],[Prescripción 2]]+90)</f>
        <v>45161</v>
      </c>
      <c r="N261" s="1">
        <v>45350</v>
      </c>
      <c r="O261" s="1" t="str">
        <f>IF(Tabla1[[#This Row],[Prescripción 3]]&lt;Tabla1[[#This Row],[Fecha presentación de la demanda]],"SI","NO")</f>
        <v>SI</v>
      </c>
      <c r="P261" s="1" t="str">
        <f>IF(Tabla1[[#This Row],[Fecha siniestro]]&lt;=Tabla1[[#This Row],[Fecha presentación de la demanda]],"SI","NO")</f>
        <v>SI</v>
      </c>
    </row>
    <row r="262" spans="1:16" x14ac:dyDescent="0.35">
      <c r="A262" s="19">
        <v>261</v>
      </c>
      <c r="B262" s="3">
        <v>55612</v>
      </c>
      <c r="C262" s="3">
        <v>3069320</v>
      </c>
      <c r="D262" s="2">
        <v>80258556</v>
      </c>
      <c r="E262" s="4">
        <v>291050</v>
      </c>
      <c r="F262" s="1">
        <v>43585</v>
      </c>
      <c r="G262" s="1">
        <f t="shared" ref="G262:H281" si="13">EDATE(F262,24)</f>
        <v>44316</v>
      </c>
      <c r="H262" s="1">
        <f t="shared" si="13"/>
        <v>45046</v>
      </c>
      <c r="I262" s="1">
        <v>43906</v>
      </c>
      <c r="J262" s="1">
        <v>44012</v>
      </c>
      <c r="K2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262" s="1">
        <v>44781</v>
      </c>
      <c r="M262" s="1">
        <f>IF(Tabla1[[#This Row],[Prescripción 2]]&lt;Tabla1[[#This Row],[Solicitud Conciliación]],Tabla1[[#This Row],[Prescripción 2]],Tabla1[[#This Row],[Prescripción 2]]+90)</f>
        <v>45242</v>
      </c>
      <c r="N262" s="1">
        <v>45350</v>
      </c>
      <c r="O262" s="1" t="str">
        <f>IF(Tabla1[[#This Row],[Prescripción 3]]&lt;Tabla1[[#This Row],[Fecha presentación de la demanda]],"SI","NO")</f>
        <v>SI</v>
      </c>
      <c r="P262" s="1" t="str">
        <f>IF(Tabla1[[#This Row],[Fecha siniestro]]&lt;=Tabla1[[#This Row],[Fecha presentación de la demanda]],"SI","NO")</f>
        <v>SI</v>
      </c>
    </row>
    <row r="263" spans="1:16" x14ac:dyDescent="0.35">
      <c r="A263" s="19">
        <v>262</v>
      </c>
      <c r="B263" s="3">
        <v>56044</v>
      </c>
      <c r="C263" s="3">
        <v>3070062</v>
      </c>
      <c r="D263" s="2">
        <v>80262930</v>
      </c>
      <c r="E263" s="4">
        <v>374750</v>
      </c>
      <c r="F263" s="1">
        <v>43595</v>
      </c>
      <c r="G263" s="1">
        <f t="shared" si="13"/>
        <v>44326</v>
      </c>
      <c r="H263" s="1">
        <f t="shared" si="13"/>
        <v>45056</v>
      </c>
      <c r="I263" s="1">
        <v>43906</v>
      </c>
      <c r="J263" s="1">
        <v>44012</v>
      </c>
      <c r="K2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263" s="1">
        <v>44781</v>
      </c>
      <c r="M263" s="1">
        <f>IF(Tabla1[[#This Row],[Prescripción 2]]&lt;Tabla1[[#This Row],[Solicitud Conciliación]],Tabla1[[#This Row],[Prescripción 2]],Tabla1[[#This Row],[Prescripción 2]]+90)</f>
        <v>45252</v>
      </c>
      <c r="N263" s="1">
        <v>45350</v>
      </c>
      <c r="O263" s="1" t="str">
        <f>IF(Tabla1[[#This Row],[Prescripción 3]]&lt;Tabla1[[#This Row],[Fecha presentación de la demanda]],"SI","NO")</f>
        <v>SI</v>
      </c>
      <c r="P263" s="1" t="str">
        <f>IF(Tabla1[[#This Row],[Fecha siniestro]]&lt;=Tabla1[[#This Row],[Fecha presentación de la demanda]],"SI","NO")</f>
        <v>SI</v>
      </c>
    </row>
    <row r="264" spans="1:16" x14ac:dyDescent="0.35">
      <c r="A264" s="19">
        <v>263</v>
      </c>
      <c r="B264" s="3">
        <v>52722</v>
      </c>
      <c r="C264" s="3">
        <v>3064778</v>
      </c>
      <c r="D264" s="2">
        <v>80268913</v>
      </c>
      <c r="E264" s="4">
        <v>482910</v>
      </c>
      <c r="F264" s="1">
        <v>43593</v>
      </c>
      <c r="G264" s="1">
        <f t="shared" si="13"/>
        <v>44324</v>
      </c>
      <c r="H264" s="1">
        <f t="shared" si="13"/>
        <v>45054</v>
      </c>
      <c r="I264" s="1">
        <v>43906</v>
      </c>
      <c r="J264" s="1">
        <v>44012</v>
      </c>
      <c r="K2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64" s="1">
        <v>44781</v>
      </c>
      <c r="M264" s="1">
        <f>IF(Tabla1[[#This Row],[Prescripción 2]]&lt;Tabla1[[#This Row],[Solicitud Conciliación]],Tabla1[[#This Row],[Prescripción 2]],Tabla1[[#This Row],[Prescripción 2]]+90)</f>
        <v>45250</v>
      </c>
      <c r="N264" s="1">
        <v>45350</v>
      </c>
      <c r="O264" s="1" t="str">
        <f>IF(Tabla1[[#This Row],[Prescripción 3]]&lt;Tabla1[[#This Row],[Fecha presentación de la demanda]],"SI","NO")</f>
        <v>SI</v>
      </c>
      <c r="P264" s="1" t="str">
        <f>IF(Tabla1[[#This Row],[Fecha siniestro]]&lt;=Tabla1[[#This Row],[Fecha presentación de la demanda]],"SI","NO")</f>
        <v>SI</v>
      </c>
    </row>
    <row r="265" spans="1:16" x14ac:dyDescent="0.35">
      <c r="A265" s="19">
        <v>264</v>
      </c>
      <c r="B265" s="3">
        <v>56605</v>
      </c>
      <c r="C265" s="3">
        <v>3071229</v>
      </c>
      <c r="D265" s="2">
        <v>80355777</v>
      </c>
      <c r="E265" s="4">
        <v>1929970</v>
      </c>
      <c r="F265" s="1">
        <v>43627</v>
      </c>
      <c r="G265" s="1">
        <f t="shared" si="13"/>
        <v>44358</v>
      </c>
      <c r="H265" s="1">
        <f t="shared" si="13"/>
        <v>45088</v>
      </c>
      <c r="I265" s="1">
        <v>43906</v>
      </c>
      <c r="J265" s="1">
        <v>44012</v>
      </c>
      <c r="K2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265" s="1">
        <v>44781</v>
      </c>
      <c r="M265" s="1">
        <f>IF(Tabla1[[#This Row],[Prescripción 2]]&lt;Tabla1[[#This Row],[Solicitud Conciliación]],Tabla1[[#This Row],[Prescripción 2]],Tabla1[[#This Row],[Prescripción 2]]+90)</f>
        <v>45284</v>
      </c>
      <c r="N265" s="1">
        <v>45350</v>
      </c>
      <c r="O265" s="1" t="str">
        <f>IF(Tabla1[[#This Row],[Prescripción 3]]&lt;Tabla1[[#This Row],[Fecha presentación de la demanda]],"SI","NO")</f>
        <v>SI</v>
      </c>
      <c r="P265" s="1" t="str">
        <f>IF(Tabla1[[#This Row],[Fecha siniestro]]&lt;=Tabla1[[#This Row],[Fecha presentación de la demanda]],"SI","NO")</f>
        <v>SI</v>
      </c>
    </row>
    <row r="266" spans="1:16" x14ac:dyDescent="0.35">
      <c r="A266" s="19">
        <v>265</v>
      </c>
      <c r="B266" s="3">
        <v>53870</v>
      </c>
      <c r="C266" s="3">
        <v>3066407</v>
      </c>
      <c r="D266" s="2">
        <v>80363030</v>
      </c>
      <c r="E266" s="4">
        <v>18100</v>
      </c>
      <c r="F266" s="1">
        <v>44419</v>
      </c>
      <c r="G266" s="1">
        <f t="shared" si="13"/>
        <v>45149</v>
      </c>
      <c r="H266" s="1">
        <f t="shared" si="13"/>
        <v>45880</v>
      </c>
      <c r="I266" s="1">
        <v>43906</v>
      </c>
      <c r="J266" s="1">
        <v>44012</v>
      </c>
      <c r="K2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45880</v>
      </c>
      <c r="L266" s="1">
        <v>44781</v>
      </c>
      <c r="M266" s="1">
        <f>IF(Tabla1[[#This Row],[Prescripción 2]]&lt;Tabla1[[#This Row],[Solicitud Conciliación]],Tabla1[[#This Row],[Prescripción 2]],Tabla1[[#This Row],[Prescripción 2]]+90)</f>
        <v>45970</v>
      </c>
      <c r="N266" s="1">
        <v>45350</v>
      </c>
      <c r="O266" s="1" t="str">
        <f>IF(Tabla1[[#This Row],[Prescripción 3]]&lt;Tabla1[[#This Row],[Fecha presentación de la demanda]],"SI","NO")</f>
        <v>NO</v>
      </c>
      <c r="P266" s="1" t="str">
        <f>IF(Tabla1[[#This Row],[Fecha siniestro]]&lt;=Tabla1[[#This Row],[Fecha presentación de la demanda]],"SI","NO")</f>
        <v>SI</v>
      </c>
    </row>
    <row r="267" spans="1:16" x14ac:dyDescent="0.35">
      <c r="A267" s="19">
        <v>266</v>
      </c>
      <c r="B267" s="3">
        <v>40806</v>
      </c>
      <c r="C267" s="3">
        <v>3046422</v>
      </c>
      <c r="D267" s="2">
        <v>80369471</v>
      </c>
      <c r="E267" s="4">
        <v>113510</v>
      </c>
      <c r="F267" s="1">
        <v>43533</v>
      </c>
      <c r="G267" s="1">
        <f t="shared" si="13"/>
        <v>44264</v>
      </c>
      <c r="H267" s="1">
        <f t="shared" si="13"/>
        <v>44994</v>
      </c>
      <c r="I267" s="1">
        <v>43906</v>
      </c>
      <c r="J267" s="1">
        <v>44012</v>
      </c>
      <c r="K2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45100</v>
      </c>
      <c r="L267" s="1">
        <v>44781</v>
      </c>
      <c r="M267" s="1">
        <f>IF(Tabla1[[#This Row],[Prescripción 2]]&lt;Tabla1[[#This Row],[Solicitud Conciliación]],Tabla1[[#This Row],[Prescripción 2]],Tabla1[[#This Row],[Prescripción 2]]+90)</f>
        <v>45190</v>
      </c>
      <c r="N267" s="1">
        <v>45350</v>
      </c>
      <c r="O267" s="1" t="str">
        <f>IF(Tabla1[[#This Row],[Prescripción 3]]&lt;Tabla1[[#This Row],[Fecha presentación de la demanda]],"SI","NO")</f>
        <v>SI</v>
      </c>
      <c r="P267" s="1" t="str">
        <f>IF(Tabla1[[#This Row],[Fecha siniestro]]&lt;=Tabla1[[#This Row],[Fecha presentación de la demanda]],"SI","NO")</f>
        <v>SI</v>
      </c>
    </row>
    <row r="268" spans="1:16" x14ac:dyDescent="0.35">
      <c r="A268" s="19">
        <v>267</v>
      </c>
      <c r="B268" s="3">
        <v>56225</v>
      </c>
      <c r="C268" s="3">
        <v>3071013</v>
      </c>
      <c r="D268" s="2">
        <v>80372933</v>
      </c>
      <c r="E268" s="4">
        <v>1290600</v>
      </c>
      <c r="F268" s="1">
        <v>43656</v>
      </c>
      <c r="G268" s="1">
        <f t="shared" si="13"/>
        <v>44387</v>
      </c>
      <c r="H268" s="1">
        <f t="shared" si="13"/>
        <v>45117</v>
      </c>
      <c r="I268" s="1">
        <v>43906</v>
      </c>
      <c r="J268" s="1">
        <v>44012</v>
      </c>
      <c r="K2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268" s="1">
        <v>44781</v>
      </c>
      <c r="M268" s="1">
        <f>IF(Tabla1[[#This Row],[Prescripción 2]]&lt;Tabla1[[#This Row],[Solicitud Conciliación]],Tabla1[[#This Row],[Prescripción 2]],Tabla1[[#This Row],[Prescripción 2]]+90)</f>
        <v>45313</v>
      </c>
      <c r="N268" s="1">
        <v>45350</v>
      </c>
      <c r="O268" s="1" t="str">
        <f>IF(Tabla1[[#This Row],[Prescripción 3]]&lt;Tabla1[[#This Row],[Fecha presentación de la demanda]],"SI","NO")</f>
        <v>SI</v>
      </c>
      <c r="P268" s="1" t="str">
        <f>IF(Tabla1[[#This Row],[Fecha siniestro]]&lt;=Tabla1[[#This Row],[Fecha presentación de la demanda]],"SI","NO")</f>
        <v>SI</v>
      </c>
    </row>
    <row r="269" spans="1:16" x14ac:dyDescent="0.35">
      <c r="A269" s="19">
        <v>268</v>
      </c>
      <c r="B269" s="3">
        <v>54844</v>
      </c>
      <c r="C269" s="3">
        <v>3068016</v>
      </c>
      <c r="D269" s="2">
        <v>80390990</v>
      </c>
      <c r="E269" s="4">
        <v>2375240</v>
      </c>
      <c r="F269" s="1">
        <v>43593</v>
      </c>
      <c r="G269" s="1">
        <f t="shared" si="13"/>
        <v>44324</v>
      </c>
      <c r="H269" s="1">
        <f t="shared" si="13"/>
        <v>45054</v>
      </c>
      <c r="I269" s="1">
        <v>43906</v>
      </c>
      <c r="J269" s="1">
        <v>44012</v>
      </c>
      <c r="K2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69" s="1">
        <v>44781</v>
      </c>
      <c r="M269" s="1">
        <f>IF(Tabla1[[#This Row],[Prescripción 2]]&lt;Tabla1[[#This Row],[Solicitud Conciliación]],Tabla1[[#This Row],[Prescripción 2]],Tabla1[[#This Row],[Prescripción 2]]+90)</f>
        <v>45250</v>
      </c>
      <c r="N269" s="1">
        <v>45350</v>
      </c>
      <c r="O269" s="1" t="str">
        <f>IF(Tabla1[[#This Row],[Prescripción 3]]&lt;Tabla1[[#This Row],[Fecha presentación de la demanda]],"SI","NO")</f>
        <v>SI</v>
      </c>
      <c r="P269" s="1" t="str">
        <f>IF(Tabla1[[#This Row],[Fecha siniestro]]&lt;=Tabla1[[#This Row],[Fecha presentación de la demanda]],"SI","NO")</f>
        <v>SI</v>
      </c>
    </row>
    <row r="270" spans="1:16" x14ac:dyDescent="0.35">
      <c r="A270" s="19">
        <v>269</v>
      </c>
      <c r="B270" s="3">
        <v>56024</v>
      </c>
      <c r="C270" s="3">
        <v>3070017</v>
      </c>
      <c r="D270" s="2">
        <v>80407913</v>
      </c>
      <c r="E270" s="4">
        <v>1116640</v>
      </c>
      <c r="F270" s="1">
        <v>43594</v>
      </c>
      <c r="G270" s="1">
        <f t="shared" si="13"/>
        <v>44325</v>
      </c>
      <c r="H270" s="1">
        <f t="shared" si="13"/>
        <v>45055</v>
      </c>
      <c r="I270" s="1">
        <v>43906</v>
      </c>
      <c r="J270" s="1">
        <v>44012</v>
      </c>
      <c r="K2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270" s="1">
        <v>44781</v>
      </c>
      <c r="M270" s="1">
        <f>IF(Tabla1[[#This Row],[Prescripción 2]]&lt;Tabla1[[#This Row],[Solicitud Conciliación]],Tabla1[[#This Row],[Prescripción 2]],Tabla1[[#This Row],[Prescripción 2]]+90)</f>
        <v>45251</v>
      </c>
      <c r="N270" s="1">
        <v>45350</v>
      </c>
      <c r="O270" s="1" t="str">
        <f>IF(Tabla1[[#This Row],[Prescripción 3]]&lt;Tabla1[[#This Row],[Fecha presentación de la demanda]],"SI","NO")</f>
        <v>SI</v>
      </c>
      <c r="P270" s="1" t="str">
        <f>IF(Tabla1[[#This Row],[Fecha siniestro]]&lt;=Tabla1[[#This Row],[Fecha presentación de la demanda]],"SI","NO")</f>
        <v>SI</v>
      </c>
    </row>
    <row r="271" spans="1:16" x14ac:dyDescent="0.35">
      <c r="A271" s="19">
        <v>270</v>
      </c>
      <c r="B271" s="3">
        <v>56887</v>
      </c>
      <c r="C271" s="3">
        <v>3071843</v>
      </c>
      <c r="D271" s="2">
        <v>80412998</v>
      </c>
      <c r="E271" s="4">
        <v>293510</v>
      </c>
      <c r="F271" s="1">
        <v>43636</v>
      </c>
      <c r="G271" s="1">
        <f t="shared" si="13"/>
        <v>44367</v>
      </c>
      <c r="H271" s="1">
        <f t="shared" si="13"/>
        <v>45097</v>
      </c>
      <c r="I271" s="1">
        <v>43906</v>
      </c>
      <c r="J271" s="1">
        <v>44012</v>
      </c>
      <c r="K2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45203</v>
      </c>
      <c r="L271" s="1">
        <v>44781</v>
      </c>
      <c r="M271" s="1">
        <f>IF(Tabla1[[#This Row],[Prescripción 2]]&lt;Tabla1[[#This Row],[Solicitud Conciliación]],Tabla1[[#This Row],[Prescripción 2]],Tabla1[[#This Row],[Prescripción 2]]+90)</f>
        <v>45293</v>
      </c>
      <c r="N271" s="1">
        <v>45350</v>
      </c>
      <c r="O271" s="1" t="str">
        <f>IF(Tabla1[[#This Row],[Prescripción 3]]&lt;Tabla1[[#This Row],[Fecha presentación de la demanda]],"SI","NO")</f>
        <v>SI</v>
      </c>
      <c r="P271" s="1" t="str">
        <f>IF(Tabla1[[#This Row],[Fecha siniestro]]&lt;=Tabla1[[#This Row],[Fecha presentación de la demanda]],"SI","NO")</f>
        <v>SI</v>
      </c>
    </row>
    <row r="272" spans="1:16" x14ac:dyDescent="0.35">
      <c r="A272" s="19">
        <v>271</v>
      </c>
      <c r="B272" s="3">
        <v>39664</v>
      </c>
      <c r="C272" s="3">
        <v>3044685</v>
      </c>
      <c r="D272" s="2">
        <v>80416162</v>
      </c>
      <c r="E272" s="4">
        <v>108750</v>
      </c>
      <c r="F272" s="1">
        <v>43495</v>
      </c>
      <c r="G272" s="1">
        <f t="shared" si="13"/>
        <v>44226</v>
      </c>
      <c r="H272" s="1">
        <f t="shared" si="13"/>
        <v>44956</v>
      </c>
      <c r="I272" s="1">
        <v>43906</v>
      </c>
      <c r="J272" s="1">
        <v>44012</v>
      </c>
      <c r="K2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272" s="1">
        <v>44781</v>
      </c>
      <c r="M272" s="1">
        <f>IF(Tabla1[[#This Row],[Prescripción 2]]&lt;Tabla1[[#This Row],[Solicitud Conciliación]],Tabla1[[#This Row],[Prescripción 2]],Tabla1[[#This Row],[Prescripción 2]]+90)</f>
        <v>45152</v>
      </c>
      <c r="N272" s="1">
        <v>45350</v>
      </c>
      <c r="O272" s="1" t="str">
        <f>IF(Tabla1[[#This Row],[Prescripción 3]]&lt;Tabla1[[#This Row],[Fecha presentación de la demanda]],"SI","NO")</f>
        <v>SI</v>
      </c>
      <c r="P272" s="1" t="str">
        <f>IF(Tabla1[[#This Row],[Fecha siniestro]]&lt;=Tabla1[[#This Row],[Fecha presentación de la demanda]],"SI","NO")</f>
        <v>SI</v>
      </c>
    </row>
    <row r="273" spans="1:16" x14ac:dyDescent="0.35">
      <c r="A273" s="19">
        <v>272</v>
      </c>
      <c r="B273" s="3">
        <v>52663</v>
      </c>
      <c r="C273" s="3">
        <v>3064696</v>
      </c>
      <c r="D273" s="2">
        <v>80433221</v>
      </c>
      <c r="E273" s="4">
        <v>1042480</v>
      </c>
      <c r="F273" s="1">
        <v>43655</v>
      </c>
      <c r="G273" s="1">
        <f t="shared" si="13"/>
        <v>44386</v>
      </c>
      <c r="H273" s="1">
        <f t="shared" si="13"/>
        <v>45116</v>
      </c>
      <c r="I273" s="1">
        <v>43906</v>
      </c>
      <c r="J273" s="1">
        <v>44012</v>
      </c>
      <c r="K2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45222</v>
      </c>
      <c r="L273" s="1">
        <v>44781</v>
      </c>
      <c r="M273" s="1">
        <f>IF(Tabla1[[#This Row],[Prescripción 2]]&lt;Tabla1[[#This Row],[Solicitud Conciliación]],Tabla1[[#This Row],[Prescripción 2]],Tabla1[[#This Row],[Prescripción 2]]+90)</f>
        <v>45312</v>
      </c>
      <c r="N273" s="1">
        <v>45350</v>
      </c>
      <c r="O273" s="1" t="str">
        <f>IF(Tabla1[[#This Row],[Prescripción 3]]&lt;Tabla1[[#This Row],[Fecha presentación de la demanda]],"SI","NO")</f>
        <v>SI</v>
      </c>
      <c r="P273" s="1" t="str">
        <f>IF(Tabla1[[#This Row],[Fecha siniestro]]&lt;=Tabla1[[#This Row],[Fecha presentación de la demanda]],"SI","NO")</f>
        <v>SI</v>
      </c>
    </row>
    <row r="274" spans="1:16" x14ac:dyDescent="0.35">
      <c r="A274" s="19">
        <v>273</v>
      </c>
      <c r="B274" s="3">
        <v>53835</v>
      </c>
      <c r="C274" s="3">
        <v>3066363</v>
      </c>
      <c r="D274" s="2">
        <v>80438061</v>
      </c>
      <c r="E274" s="4">
        <v>632590</v>
      </c>
      <c r="F274" s="1">
        <v>43601</v>
      </c>
      <c r="G274" s="1">
        <f t="shared" si="13"/>
        <v>44332</v>
      </c>
      <c r="H274" s="1">
        <f t="shared" si="13"/>
        <v>45062</v>
      </c>
      <c r="I274" s="1">
        <v>43906</v>
      </c>
      <c r="J274" s="1">
        <v>44012</v>
      </c>
      <c r="K2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274" s="1">
        <v>44781</v>
      </c>
      <c r="M274" s="1">
        <f>IF(Tabla1[[#This Row],[Prescripción 2]]&lt;Tabla1[[#This Row],[Solicitud Conciliación]],Tabla1[[#This Row],[Prescripción 2]],Tabla1[[#This Row],[Prescripción 2]]+90)</f>
        <v>45258</v>
      </c>
      <c r="N274" s="1">
        <v>45350</v>
      </c>
      <c r="O274" s="1" t="str">
        <f>IF(Tabla1[[#This Row],[Prescripción 3]]&lt;Tabla1[[#This Row],[Fecha presentación de la demanda]],"SI","NO")</f>
        <v>SI</v>
      </c>
      <c r="P274" s="1" t="str">
        <f>IF(Tabla1[[#This Row],[Fecha siniestro]]&lt;=Tabla1[[#This Row],[Fecha presentación de la demanda]],"SI","NO")</f>
        <v>SI</v>
      </c>
    </row>
    <row r="275" spans="1:16" x14ac:dyDescent="0.35">
      <c r="A275" s="19">
        <v>274</v>
      </c>
      <c r="B275" s="3">
        <v>56059</v>
      </c>
      <c r="C275" s="3">
        <v>3070100</v>
      </c>
      <c r="D275" s="2">
        <v>80441977</v>
      </c>
      <c r="E275" s="4">
        <v>902150</v>
      </c>
      <c r="F275" s="1">
        <v>43633</v>
      </c>
      <c r="G275" s="1">
        <f t="shared" si="13"/>
        <v>44364</v>
      </c>
      <c r="H275" s="1">
        <f t="shared" si="13"/>
        <v>45094</v>
      </c>
      <c r="I275" s="1">
        <v>43906</v>
      </c>
      <c r="J275" s="1">
        <v>44012</v>
      </c>
      <c r="K2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275" s="1">
        <v>44781</v>
      </c>
      <c r="M275" s="1">
        <f>IF(Tabla1[[#This Row],[Prescripción 2]]&lt;Tabla1[[#This Row],[Solicitud Conciliación]],Tabla1[[#This Row],[Prescripción 2]],Tabla1[[#This Row],[Prescripción 2]]+90)</f>
        <v>45290</v>
      </c>
      <c r="N275" s="1">
        <v>45350</v>
      </c>
      <c r="O275" s="1" t="str">
        <f>IF(Tabla1[[#This Row],[Prescripción 3]]&lt;Tabla1[[#This Row],[Fecha presentación de la demanda]],"SI","NO")</f>
        <v>SI</v>
      </c>
      <c r="P275" s="1" t="str">
        <f>IF(Tabla1[[#This Row],[Fecha siniestro]]&lt;=Tabla1[[#This Row],[Fecha presentación de la demanda]],"SI","NO")</f>
        <v>SI</v>
      </c>
    </row>
    <row r="276" spans="1:16" x14ac:dyDescent="0.35">
      <c r="A276" s="19">
        <v>275</v>
      </c>
      <c r="B276" s="3">
        <v>52432</v>
      </c>
      <c r="C276" s="3">
        <v>3064361</v>
      </c>
      <c r="D276" s="2">
        <v>80442791</v>
      </c>
      <c r="E276" s="4">
        <v>584070</v>
      </c>
      <c r="F276" s="1">
        <v>43642</v>
      </c>
      <c r="G276" s="1">
        <f t="shared" si="13"/>
        <v>44373</v>
      </c>
      <c r="H276" s="1">
        <f t="shared" si="13"/>
        <v>45103</v>
      </c>
      <c r="I276" s="1">
        <v>43906</v>
      </c>
      <c r="J276" s="1">
        <v>44012</v>
      </c>
      <c r="K2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276" s="1">
        <v>44781</v>
      </c>
      <c r="M276" s="1">
        <f>IF(Tabla1[[#This Row],[Prescripción 2]]&lt;Tabla1[[#This Row],[Solicitud Conciliación]],Tabla1[[#This Row],[Prescripción 2]],Tabla1[[#This Row],[Prescripción 2]]+90)</f>
        <v>45299</v>
      </c>
      <c r="N276" s="1">
        <v>45350</v>
      </c>
      <c r="O276" s="1" t="str">
        <f>IF(Tabla1[[#This Row],[Prescripción 3]]&lt;Tabla1[[#This Row],[Fecha presentación de la demanda]],"SI","NO")</f>
        <v>SI</v>
      </c>
      <c r="P276" s="1" t="str">
        <f>IF(Tabla1[[#This Row],[Fecha siniestro]]&lt;=Tabla1[[#This Row],[Fecha presentación de la demanda]],"SI","NO")</f>
        <v>SI</v>
      </c>
    </row>
    <row r="277" spans="1:16" x14ac:dyDescent="0.35">
      <c r="A277" s="19">
        <v>276</v>
      </c>
      <c r="B277" s="3">
        <v>56140</v>
      </c>
      <c r="C277" s="3">
        <v>3070245</v>
      </c>
      <c r="D277" s="2">
        <v>80443401</v>
      </c>
      <c r="E277" s="4">
        <v>863930</v>
      </c>
      <c r="F277" s="1">
        <v>43600</v>
      </c>
      <c r="G277" s="1">
        <f t="shared" si="13"/>
        <v>44331</v>
      </c>
      <c r="H277" s="1">
        <f t="shared" si="13"/>
        <v>45061</v>
      </c>
      <c r="I277" s="1">
        <v>43906</v>
      </c>
      <c r="J277" s="1">
        <v>44012</v>
      </c>
      <c r="K2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77" s="1">
        <v>44781</v>
      </c>
      <c r="M277" s="1">
        <f>IF(Tabla1[[#This Row],[Prescripción 2]]&lt;Tabla1[[#This Row],[Solicitud Conciliación]],Tabla1[[#This Row],[Prescripción 2]],Tabla1[[#This Row],[Prescripción 2]]+90)</f>
        <v>45257</v>
      </c>
      <c r="N277" s="1">
        <v>45350</v>
      </c>
      <c r="O277" s="1" t="str">
        <f>IF(Tabla1[[#This Row],[Prescripción 3]]&lt;Tabla1[[#This Row],[Fecha presentación de la demanda]],"SI","NO")</f>
        <v>SI</v>
      </c>
      <c r="P277" s="1" t="str">
        <f>IF(Tabla1[[#This Row],[Fecha siniestro]]&lt;=Tabla1[[#This Row],[Fecha presentación de la demanda]],"SI","NO")</f>
        <v>SI</v>
      </c>
    </row>
    <row r="278" spans="1:16" x14ac:dyDescent="0.35">
      <c r="A278" s="19">
        <v>277</v>
      </c>
      <c r="B278" s="3">
        <v>55442</v>
      </c>
      <c r="C278" s="3">
        <v>3069043</v>
      </c>
      <c r="D278" s="2">
        <v>80471096</v>
      </c>
      <c r="E278" s="4">
        <v>928580</v>
      </c>
      <c r="F278" s="1">
        <v>43578</v>
      </c>
      <c r="G278" s="1">
        <f t="shared" si="13"/>
        <v>44309</v>
      </c>
      <c r="H278" s="1">
        <f t="shared" si="13"/>
        <v>45039</v>
      </c>
      <c r="I278" s="1">
        <v>43906</v>
      </c>
      <c r="J278" s="1">
        <v>44012</v>
      </c>
      <c r="K2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278" s="1">
        <v>44781</v>
      </c>
      <c r="M278" s="1">
        <f>IF(Tabla1[[#This Row],[Prescripción 2]]&lt;Tabla1[[#This Row],[Solicitud Conciliación]],Tabla1[[#This Row],[Prescripción 2]],Tabla1[[#This Row],[Prescripción 2]]+90)</f>
        <v>45235</v>
      </c>
      <c r="N278" s="1">
        <v>45350</v>
      </c>
      <c r="O278" s="1" t="str">
        <f>IF(Tabla1[[#This Row],[Prescripción 3]]&lt;Tabla1[[#This Row],[Fecha presentación de la demanda]],"SI","NO")</f>
        <v>SI</v>
      </c>
      <c r="P278" s="1" t="str">
        <f>IF(Tabla1[[#This Row],[Fecha siniestro]]&lt;=Tabla1[[#This Row],[Fecha presentación de la demanda]],"SI","NO")</f>
        <v>SI</v>
      </c>
    </row>
    <row r="279" spans="1:16" x14ac:dyDescent="0.35">
      <c r="A279" s="19">
        <v>278</v>
      </c>
      <c r="B279" s="3">
        <v>55229</v>
      </c>
      <c r="C279" s="3">
        <v>3068680</v>
      </c>
      <c r="D279" s="2">
        <v>80489348</v>
      </c>
      <c r="E279" s="4">
        <v>584770</v>
      </c>
      <c r="F279" s="1">
        <v>43663</v>
      </c>
      <c r="G279" s="1">
        <f t="shared" si="13"/>
        <v>44394</v>
      </c>
      <c r="H279" s="1">
        <f t="shared" si="13"/>
        <v>45124</v>
      </c>
      <c r="I279" s="1">
        <v>43906</v>
      </c>
      <c r="J279" s="1">
        <v>44012</v>
      </c>
      <c r="K2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279" s="1">
        <v>44781</v>
      </c>
      <c r="M279" s="1">
        <f>IF(Tabla1[[#This Row],[Prescripción 2]]&lt;Tabla1[[#This Row],[Solicitud Conciliación]],Tabla1[[#This Row],[Prescripción 2]],Tabla1[[#This Row],[Prescripción 2]]+90)</f>
        <v>45320</v>
      </c>
      <c r="N279" s="1">
        <v>45350</v>
      </c>
      <c r="O279" s="1" t="str">
        <f>IF(Tabla1[[#This Row],[Prescripción 3]]&lt;Tabla1[[#This Row],[Fecha presentación de la demanda]],"SI","NO")</f>
        <v>SI</v>
      </c>
      <c r="P279" s="1" t="str">
        <f>IF(Tabla1[[#This Row],[Fecha siniestro]]&lt;=Tabla1[[#This Row],[Fecha presentación de la demanda]],"SI","NO")</f>
        <v>SI</v>
      </c>
    </row>
    <row r="280" spans="1:16" x14ac:dyDescent="0.35">
      <c r="A280" s="19">
        <v>279</v>
      </c>
      <c r="B280" s="3">
        <v>33820</v>
      </c>
      <c r="C280" s="3">
        <v>3032179</v>
      </c>
      <c r="D280" s="2">
        <v>80497669</v>
      </c>
      <c r="E280" s="4">
        <v>430690</v>
      </c>
      <c r="F280" s="1">
        <v>43564</v>
      </c>
      <c r="G280" s="1">
        <f t="shared" si="13"/>
        <v>44295</v>
      </c>
      <c r="H280" s="1">
        <f t="shared" si="13"/>
        <v>45025</v>
      </c>
      <c r="I280" s="1">
        <v>43906</v>
      </c>
      <c r="J280" s="1">
        <v>44012</v>
      </c>
      <c r="K2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280" s="1">
        <v>44781</v>
      </c>
      <c r="M280" s="1">
        <f>IF(Tabla1[[#This Row],[Prescripción 2]]&lt;Tabla1[[#This Row],[Solicitud Conciliación]],Tabla1[[#This Row],[Prescripción 2]],Tabla1[[#This Row],[Prescripción 2]]+90)</f>
        <v>45221</v>
      </c>
      <c r="N280" s="1">
        <v>45350</v>
      </c>
      <c r="O280" s="1" t="str">
        <f>IF(Tabla1[[#This Row],[Prescripción 3]]&lt;Tabla1[[#This Row],[Fecha presentación de la demanda]],"SI","NO")</f>
        <v>SI</v>
      </c>
      <c r="P280" s="1" t="str">
        <f>IF(Tabla1[[#This Row],[Fecha siniestro]]&lt;=Tabla1[[#This Row],[Fecha presentación de la demanda]],"SI","NO")</f>
        <v>SI</v>
      </c>
    </row>
    <row r="281" spans="1:16" x14ac:dyDescent="0.35">
      <c r="A281" s="19">
        <v>280</v>
      </c>
      <c r="B281" s="3">
        <v>55705</v>
      </c>
      <c r="C281" s="3">
        <v>3069484</v>
      </c>
      <c r="D281" s="2">
        <v>80512865</v>
      </c>
      <c r="E281" s="4">
        <v>866370</v>
      </c>
      <c r="F281" s="1">
        <v>43584</v>
      </c>
      <c r="G281" s="1">
        <f t="shared" si="13"/>
        <v>44315</v>
      </c>
      <c r="H281" s="1">
        <f t="shared" si="13"/>
        <v>45045</v>
      </c>
      <c r="I281" s="1">
        <v>43906</v>
      </c>
      <c r="J281" s="1">
        <v>44012</v>
      </c>
      <c r="K2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81" s="1">
        <v>44781</v>
      </c>
      <c r="M281" s="1">
        <f>IF(Tabla1[[#This Row],[Prescripción 2]]&lt;Tabla1[[#This Row],[Solicitud Conciliación]],Tabla1[[#This Row],[Prescripción 2]],Tabla1[[#This Row],[Prescripción 2]]+90)</f>
        <v>45241</v>
      </c>
      <c r="N281" s="1">
        <v>45350</v>
      </c>
      <c r="O281" s="1" t="str">
        <f>IF(Tabla1[[#This Row],[Prescripción 3]]&lt;Tabla1[[#This Row],[Fecha presentación de la demanda]],"SI","NO")</f>
        <v>SI</v>
      </c>
      <c r="P281" s="1" t="str">
        <f>IF(Tabla1[[#This Row],[Fecha siniestro]]&lt;=Tabla1[[#This Row],[Fecha presentación de la demanda]],"SI","NO")</f>
        <v>SI</v>
      </c>
    </row>
    <row r="282" spans="1:16" x14ac:dyDescent="0.35">
      <c r="A282" s="19">
        <v>281</v>
      </c>
      <c r="B282" s="3">
        <v>54452</v>
      </c>
      <c r="C282" s="3">
        <v>3067355</v>
      </c>
      <c r="D282" s="2">
        <v>80548737</v>
      </c>
      <c r="E282" s="4">
        <v>146200</v>
      </c>
      <c r="F282" s="1">
        <v>43577</v>
      </c>
      <c r="G282" s="1">
        <f t="shared" ref="G282:H301" si="14">EDATE(F282,24)</f>
        <v>44308</v>
      </c>
      <c r="H282" s="1">
        <f t="shared" si="14"/>
        <v>45038</v>
      </c>
      <c r="I282" s="1">
        <v>43906</v>
      </c>
      <c r="J282" s="1">
        <v>44012</v>
      </c>
      <c r="K2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282" s="1">
        <v>44781</v>
      </c>
      <c r="M282" s="1">
        <f>IF(Tabla1[[#This Row],[Prescripción 2]]&lt;Tabla1[[#This Row],[Solicitud Conciliación]],Tabla1[[#This Row],[Prescripción 2]],Tabla1[[#This Row],[Prescripción 2]]+90)</f>
        <v>45234</v>
      </c>
      <c r="N282" s="1">
        <v>45350</v>
      </c>
      <c r="O282" s="1" t="str">
        <f>IF(Tabla1[[#This Row],[Prescripción 3]]&lt;Tabla1[[#This Row],[Fecha presentación de la demanda]],"SI","NO")</f>
        <v>SI</v>
      </c>
      <c r="P282" s="1" t="str">
        <f>IF(Tabla1[[#This Row],[Fecha siniestro]]&lt;=Tabla1[[#This Row],[Fecha presentación de la demanda]],"SI","NO")</f>
        <v>SI</v>
      </c>
    </row>
    <row r="283" spans="1:16" x14ac:dyDescent="0.35">
      <c r="A283" s="19">
        <v>282</v>
      </c>
      <c r="B283" s="3">
        <v>47117</v>
      </c>
      <c r="C283" s="3">
        <v>3055199</v>
      </c>
      <c r="D283" s="2">
        <v>80656276</v>
      </c>
      <c r="E283" s="4">
        <v>902000</v>
      </c>
      <c r="F283" s="1">
        <v>43519</v>
      </c>
      <c r="G283" s="1">
        <f t="shared" si="14"/>
        <v>44250</v>
      </c>
      <c r="H283" s="1">
        <f t="shared" si="14"/>
        <v>44980</v>
      </c>
      <c r="I283" s="1">
        <v>43906</v>
      </c>
      <c r="J283" s="1">
        <v>44012</v>
      </c>
      <c r="K2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45086</v>
      </c>
      <c r="L283" s="1">
        <v>44781</v>
      </c>
      <c r="M283" s="1">
        <f>IF(Tabla1[[#This Row],[Prescripción 2]]&lt;Tabla1[[#This Row],[Solicitud Conciliación]],Tabla1[[#This Row],[Prescripción 2]],Tabla1[[#This Row],[Prescripción 2]]+90)</f>
        <v>45176</v>
      </c>
      <c r="N283" s="1">
        <v>45350</v>
      </c>
      <c r="O283" s="1" t="str">
        <f>IF(Tabla1[[#This Row],[Prescripción 3]]&lt;Tabla1[[#This Row],[Fecha presentación de la demanda]],"SI","NO")</f>
        <v>SI</v>
      </c>
      <c r="P283" s="1" t="str">
        <f>IF(Tabla1[[#This Row],[Fecha siniestro]]&lt;=Tabla1[[#This Row],[Fecha presentación de la demanda]],"SI","NO")</f>
        <v>SI</v>
      </c>
    </row>
    <row r="284" spans="1:16" x14ac:dyDescent="0.35">
      <c r="A284" s="19">
        <v>283</v>
      </c>
      <c r="B284" s="3">
        <v>54668</v>
      </c>
      <c r="C284" s="3">
        <v>3067709</v>
      </c>
      <c r="D284" s="2">
        <v>80720698</v>
      </c>
      <c r="E284" s="4">
        <v>2014500</v>
      </c>
      <c r="F284" s="1">
        <v>43614</v>
      </c>
      <c r="G284" s="1">
        <f t="shared" si="14"/>
        <v>44345</v>
      </c>
      <c r="H284" s="1">
        <f t="shared" si="14"/>
        <v>45075</v>
      </c>
      <c r="I284" s="1">
        <v>43906</v>
      </c>
      <c r="J284" s="1">
        <v>44012</v>
      </c>
      <c r="K2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284" s="1">
        <v>44781</v>
      </c>
      <c r="M284" s="1">
        <f>IF(Tabla1[[#This Row],[Prescripción 2]]&lt;Tabla1[[#This Row],[Solicitud Conciliación]],Tabla1[[#This Row],[Prescripción 2]],Tabla1[[#This Row],[Prescripción 2]]+90)</f>
        <v>45271</v>
      </c>
      <c r="N284" s="1">
        <v>45350</v>
      </c>
      <c r="O284" s="1" t="str">
        <f>IF(Tabla1[[#This Row],[Prescripción 3]]&lt;Tabla1[[#This Row],[Fecha presentación de la demanda]],"SI","NO")</f>
        <v>SI</v>
      </c>
      <c r="P284" s="1" t="str">
        <f>IF(Tabla1[[#This Row],[Fecha siniestro]]&lt;=Tabla1[[#This Row],[Fecha presentación de la demanda]],"SI","NO")</f>
        <v>SI</v>
      </c>
    </row>
    <row r="285" spans="1:16" x14ac:dyDescent="0.35">
      <c r="A285" s="19">
        <v>284</v>
      </c>
      <c r="B285" s="3">
        <v>55045</v>
      </c>
      <c r="C285" s="3">
        <v>3068343</v>
      </c>
      <c r="D285" s="2">
        <v>80721003</v>
      </c>
      <c r="E285" s="4">
        <v>3193840</v>
      </c>
      <c r="F285" s="1">
        <v>43564</v>
      </c>
      <c r="G285" s="1">
        <f t="shared" si="14"/>
        <v>44295</v>
      </c>
      <c r="H285" s="1">
        <f t="shared" si="14"/>
        <v>45025</v>
      </c>
      <c r="I285" s="1">
        <v>43906</v>
      </c>
      <c r="J285" s="1">
        <v>44012</v>
      </c>
      <c r="K2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285" s="1">
        <v>44781</v>
      </c>
      <c r="M285" s="1">
        <f>IF(Tabla1[[#This Row],[Prescripción 2]]&lt;Tabla1[[#This Row],[Solicitud Conciliación]],Tabla1[[#This Row],[Prescripción 2]],Tabla1[[#This Row],[Prescripción 2]]+90)</f>
        <v>45221</v>
      </c>
      <c r="N285" s="1">
        <v>45350</v>
      </c>
      <c r="O285" s="1" t="str">
        <f>IF(Tabla1[[#This Row],[Prescripción 3]]&lt;Tabla1[[#This Row],[Fecha presentación de la demanda]],"SI","NO")</f>
        <v>SI</v>
      </c>
      <c r="P285" s="1" t="str">
        <f>IF(Tabla1[[#This Row],[Fecha siniestro]]&lt;=Tabla1[[#This Row],[Fecha presentación de la demanda]],"SI","NO")</f>
        <v>SI</v>
      </c>
    </row>
    <row r="286" spans="1:16" x14ac:dyDescent="0.35">
      <c r="A286" s="19">
        <v>285</v>
      </c>
      <c r="B286" s="3">
        <v>54994</v>
      </c>
      <c r="C286" s="3">
        <v>3068263</v>
      </c>
      <c r="D286" s="2">
        <v>80727377</v>
      </c>
      <c r="E286" s="4">
        <v>1531530</v>
      </c>
      <c r="F286" s="1">
        <v>43558</v>
      </c>
      <c r="G286" s="1">
        <f t="shared" si="14"/>
        <v>44289</v>
      </c>
      <c r="H286" s="1">
        <f t="shared" si="14"/>
        <v>45019</v>
      </c>
      <c r="I286" s="1">
        <v>43906</v>
      </c>
      <c r="J286" s="1">
        <v>44012</v>
      </c>
      <c r="K2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286" s="1">
        <v>44781</v>
      </c>
      <c r="M286" s="1">
        <f>IF(Tabla1[[#This Row],[Prescripción 2]]&lt;Tabla1[[#This Row],[Solicitud Conciliación]],Tabla1[[#This Row],[Prescripción 2]],Tabla1[[#This Row],[Prescripción 2]]+90)</f>
        <v>45215</v>
      </c>
      <c r="N286" s="1">
        <v>45350</v>
      </c>
      <c r="O286" s="1" t="str">
        <f>IF(Tabla1[[#This Row],[Prescripción 3]]&lt;Tabla1[[#This Row],[Fecha presentación de la demanda]],"SI","NO")</f>
        <v>SI</v>
      </c>
      <c r="P286" s="1" t="str">
        <f>IF(Tabla1[[#This Row],[Fecha siniestro]]&lt;=Tabla1[[#This Row],[Fecha presentación de la demanda]],"SI","NO")</f>
        <v>SI</v>
      </c>
    </row>
    <row r="287" spans="1:16" x14ac:dyDescent="0.35">
      <c r="A287" s="19">
        <v>286</v>
      </c>
      <c r="B287" s="3">
        <v>51100</v>
      </c>
      <c r="C287" s="3">
        <v>3062289</v>
      </c>
      <c r="D287" s="2">
        <v>80728735</v>
      </c>
      <c r="E287" s="4">
        <v>1059870</v>
      </c>
      <c r="F287" s="1">
        <v>43609</v>
      </c>
      <c r="G287" s="1">
        <f t="shared" si="14"/>
        <v>44340</v>
      </c>
      <c r="H287" s="1">
        <f t="shared" si="14"/>
        <v>45070</v>
      </c>
      <c r="I287" s="1">
        <v>43906</v>
      </c>
      <c r="J287" s="1">
        <v>44012</v>
      </c>
      <c r="K2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287" s="1">
        <v>44781</v>
      </c>
      <c r="M287" s="1">
        <f>IF(Tabla1[[#This Row],[Prescripción 2]]&lt;Tabla1[[#This Row],[Solicitud Conciliación]],Tabla1[[#This Row],[Prescripción 2]],Tabla1[[#This Row],[Prescripción 2]]+90)</f>
        <v>45266</v>
      </c>
      <c r="N287" s="1">
        <v>45350</v>
      </c>
      <c r="O287" s="1" t="str">
        <f>IF(Tabla1[[#This Row],[Prescripción 3]]&lt;Tabla1[[#This Row],[Fecha presentación de la demanda]],"SI","NO")</f>
        <v>SI</v>
      </c>
      <c r="P287" s="1" t="str">
        <f>IF(Tabla1[[#This Row],[Fecha siniestro]]&lt;=Tabla1[[#This Row],[Fecha presentación de la demanda]],"SI","NO")</f>
        <v>SI</v>
      </c>
    </row>
    <row r="288" spans="1:16" x14ac:dyDescent="0.35">
      <c r="A288" s="19">
        <v>287</v>
      </c>
      <c r="B288" s="3">
        <v>54937</v>
      </c>
      <c r="C288" s="3">
        <v>3068178</v>
      </c>
      <c r="D288" s="2">
        <v>80729185</v>
      </c>
      <c r="E288" s="4">
        <v>1152190</v>
      </c>
      <c r="F288" s="1">
        <v>43658</v>
      </c>
      <c r="G288" s="1">
        <f t="shared" si="14"/>
        <v>44389</v>
      </c>
      <c r="H288" s="1">
        <f t="shared" si="14"/>
        <v>45119</v>
      </c>
      <c r="I288" s="1">
        <v>43906</v>
      </c>
      <c r="J288" s="1">
        <v>44012</v>
      </c>
      <c r="K2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45225</v>
      </c>
      <c r="L288" s="1">
        <v>44781</v>
      </c>
      <c r="M288" s="1">
        <f>IF(Tabla1[[#This Row],[Prescripción 2]]&lt;Tabla1[[#This Row],[Solicitud Conciliación]],Tabla1[[#This Row],[Prescripción 2]],Tabla1[[#This Row],[Prescripción 2]]+90)</f>
        <v>45315</v>
      </c>
      <c r="N288" s="1">
        <v>45350</v>
      </c>
      <c r="O288" s="1" t="str">
        <f>IF(Tabla1[[#This Row],[Prescripción 3]]&lt;Tabla1[[#This Row],[Fecha presentación de la demanda]],"SI","NO")</f>
        <v>SI</v>
      </c>
      <c r="P288" s="1" t="str">
        <f>IF(Tabla1[[#This Row],[Fecha siniestro]]&lt;=Tabla1[[#This Row],[Fecha presentación de la demanda]],"SI","NO")</f>
        <v>SI</v>
      </c>
    </row>
    <row r="289" spans="1:16" x14ac:dyDescent="0.35">
      <c r="A289" s="19">
        <v>288</v>
      </c>
      <c r="B289" s="3">
        <v>55955</v>
      </c>
      <c r="C289" s="3">
        <v>3069902</v>
      </c>
      <c r="D289" s="2">
        <v>80739002</v>
      </c>
      <c r="E289" s="4">
        <v>3889970</v>
      </c>
      <c r="F289" s="1">
        <v>43664</v>
      </c>
      <c r="G289" s="1">
        <f t="shared" si="14"/>
        <v>44395</v>
      </c>
      <c r="H289" s="1">
        <f t="shared" si="14"/>
        <v>45125</v>
      </c>
      <c r="I289" s="1">
        <v>43906</v>
      </c>
      <c r="J289" s="1">
        <v>44012</v>
      </c>
      <c r="K2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45231</v>
      </c>
      <c r="L289" s="1">
        <v>44781</v>
      </c>
      <c r="M289" s="1">
        <f>IF(Tabla1[[#This Row],[Prescripción 2]]&lt;Tabla1[[#This Row],[Solicitud Conciliación]],Tabla1[[#This Row],[Prescripción 2]],Tabla1[[#This Row],[Prescripción 2]]+90)</f>
        <v>45321</v>
      </c>
      <c r="N289" s="1">
        <v>45350</v>
      </c>
      <c r="O289" s="1" t="str">
        <f>IF(Tabla1[[#This Row],[Prescripción 3]]&lt;Tabla1[[#This Row],[Fecha presentación de la demanda]],"SI","NO")</f>
        <v>SI</v>
      </c>
      <c r="P289" s="1" t="str">
        <f>IF(Tabla1[[#This Row],[Fecha siniestro]]&lt;=Tabla1[[#This Row],[Fecha presentación de la demanda]],"SI","NO")</f>
        <v>SI</v>
      </c>
    </row>
    <row r="290" spans="1:16" x14ac:dyDescent="0.35">
      <c r="A290" s="19">
        <v>289</v>
      </c>
      <c r="B290" s="3">
        <v>55890</v>
      </c>
      <c r="C290" s="3">
        <v>3069785</v>
      </c>
      <c r="D290" s="2">
        <v>80739486</v>
      </c>
      <c r="E290" s="4">
        <v>887350</v>
      </c>
      <c r="F290" s="1">
        <v>43592</v>
      </c>
      <c r="G290" s="1">
        <f t="shared" si="14"/>
        <v>44323</v>
      </c>
      <c r="H290" s="1">
        <f t="shared" si="14"/>
        <v>45053</v>
      </c>
      <c r="I290" s="1">
        <v>43906</v>
      </c>
      <c r="J290" s="1">
        <v>44012</v>
      </c>
      <c r="K2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290" s="1">
        <v>44781</v>
      </c>
      <c r="M290" s="1">
        <f>IF(Tabla1[[#This Row],[Prescripción 2]]&lt;Tabla1[[#This Row],[Solicitud Conciliación]],Tabla1[[#This Row],[Prescripción 2]],Tabla1[[#This Row],[Prescripción 2]]+90)</f>
        <v>45249</v>
      </c>
      <c r="N290" s="1">
        <v>45350</v>
      </c>
      <c r="O290" s="1" t="str">
        <f>IF(Tabla1[[#This Row],[Prescripción 3]]&lt;Tabla1[[#This Row],[Fecha presentación de la demanda]],"SI","NO")</f>
        <v>SI</v>
      </c>
      <c r="P290" s="1" t="str">
        <f>IF(Tabla1[[#This Row],[Fecha siniestro]]&lt;=Tabla1[[#This Row],[Fecha presentación de la demanda]],"SI","NO")</f>
        <v>SI</v>
      </c>
    </row>
    <row r="291" spans="1:16" x14ac:dyDescent="0.35">
      <c r="A291" s="19">
        <v>290</v>
      </c>
      <c r="B291" s="3">
        <v>56032</v>
      </c>
      <c r="C291" s="3">
        <v>3070035</v>
      </c>
      <c r="D291" s="2">
        <v>80743306</v>
      </c>
      <c r="E291" s="4">
        <v>1137210</v>
      </c>
      <c r="F291" s="1">
        <v>43594</v>
      </c>
      <c r="G291" s="1">
        <f t="shared" si="14"/>
        <v>44325</v>
      </c>
      <c r="H291" s="1">
        <f t="shared" si="14"/>
        <v>45055</v>
      </c>
      <c r="I291" s="1">
        <v>43906</v>
      </c>
      <c r="J291" s="1">
        <v>44012</v>
      </c>
      <c r="K2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291" s="1">
        <v>44781</v>
      </c>
      <c r="M291" s="1">
        <f>IF(Tabla1[[#This Row],[Prescripción 2]]&lt;Tabla1[[#This Row],[Solicitud Conciliación]],Tabla1[[#This Row],[Prescripción 2]],Tabla1[[#This Row],[Prescripción 2]]+90)</f>
        <v>45251</v>
      </c>
      <c r="N291" s="1">
        <v>45350</v>
      </c>
      <c r="O291" s="1" t="str">
        <f>IF(Tabla1[[#This Row],[Prescripción 3]]&lt;Tabla1[[#This Row],[Fecha presentación de la demanda]],"SI","NO")</f>
        <v>SI</v>
      </c>
      <c r="P291" s="1" t="str">
        <f>IF(Tabla1[[#This Row],[Fecha siniestro]]&lt;=Tabla1[[#This Row],[Fecha presentación de la demanda]],"SI","NO")</f>
        <v>SI</v>
      </c>
    </row>
    <row r="292" spans="1:16" x14ac:dyDescent="0.35">
      <c r="A292" s="19">
        <v>291</v>
      </c>
      <c r="B292" s="3">
        <v>52598</v>
      </c>
      <c r="C292" s="3">
        <v>3064602</v>
      </c>
      <c r="D292" s="2">
        <v>80744947</v>
      </c>
      <c r="E292" s="4">
        <v>2872490</v>
      </c>
      <c r="F292" s="1">
        <v>43637</v>
      </c>
      <c r="G292" s="1">
        <f t="shared" si="14"/>
        <v>44368</v>
      </c>
      <c r="H292" s="1">
        <f t="shared" si="14"/>
        <v>45098</v>
      </c>
      <c r="I292" s="1">
        <v>43906</v>
      </c>
      <c r="J292" s="1">
        <v>44012</v>
      </c>
      <c r="K2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45204</v>
      </c>
      <c r="L292" s="1">
        <v>44781</v>
      </c>
      <c r="M292" s="1">
        <f>IF(Tabla1[[#This Row],[Prescripción 2]]&lt;Tabla1[[#This Row],[Solicitud Conciliación]],Tabla1[[#This Row],[Prescripción 2]],Tabla1[[#This Row],[Prescripción 2]]+90)</f>
        <v>45294</v>
      </c>
      <c r="N292" s="1">
        <v>45350</v>
      </c>
      <c r="O292" s="1" t="str">
        <f>IF(Tabla1[[#This Row],[Prescripción 3]]&lt;Tabla1[[#This Row],[Fecha presentación de la demanda]],"SI","NO")</f>
        <v>SI</v>
      </c>
      <c r="P292" s="1" t="str">
        <f>IF(Tabla1[[#This Row],[Fecha siniestro]]&lt;=Tabla1[[#This Row],[Fecha presentación de la demanda]],"SI","NO")</f>
        <v>SI</v>
      </c>
    </row>
    <row r="293" spans="1:16" x14ac:dyDescent="0.35">
      <c r="A293" s="19">
        <v>292</v>
      </c>
      <c r="B293" s="3">
        <v>53666</v>
      </c>
      <c r="C293" s="3">
        <v>3066120</v>
      </c>
      <c r="D293" s="2">
        <v>80750188</v>
      </c>
      <c r="E293" s="4">
        <v>1002910</v>
      </c>
      <c r="F293" s="1">
        <v>43600</v>
      </c>
      <c r="G293" s="1">
        <f t="shared" si="14"/>
        <v>44331</v>
      </c>
      <c r="H293" s="1">
        <f t="shared" si="14"/>
        <v>45061</v>
      </c>
      <c r="I293" s="1">
        <v>43906</v>
      </c>
      <c r="J293" s="1">
        <v>44012</v>
      </c>
      <c r="K2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93" s="1">
        <v>44781</v>
      </c>
      <c r="M293" s="1">
        <f>IF(Tabla1[[#This Row],[Prescripción 2]]&lt;Tabla1[[#This Row],[Solicitud Conciliación]],Tabla1[[#This Row],[Prescripción 2]],Tabla1[[#This Row],[Prescripción 2]]+90)</f>
        <v>45257</v>
      </c>
      <c r="N293" s="1">
        <v>45350</v>
      </c>
      <c r="O293" s="1" t="str">
        <f>IF(Tabla1[[#This Row],[Prescripción 3]]&lt;Tabla1[[#This Row],[Fecha presentación de la demanda]],"SI","NO")</f>
        <v>SI</v>
      </c>
      <c r="P293" s="1" t="str">
        <f>IF(Tabla1[[#This Row],[Fecha siniestro]]&lt;=Tabla1[[#This Row],[Fecha presentación de la demanda]],"SI","NO")</f>
        <v>SI</v>
      </c>
    </row>
    <row r="294" spans="1:16" x14ac:dyDescent="0.35">
      <c r="A294" s="19">
        <v>293</v>
      </c>
      <c r="B294" s="3">
        <v>50090</v>
      </c>
      <c r="C294" s="3">
        <v>3060485</v>
      </c>
      <c r="D294" s="2">
        <v>80751871</v>
      </c>
      <c r="E294" s="4">
        <v>24439790</v>
      </c>
      <c r="F294" s="1">
        <v>43595</v>
      </c>
      <c r="G294" s="1">
        <f t="shared" si="14"/>
        <v>44326</v>
      </c>
      <c r="H294" s="1">
        <f t="shared" si="14"/>
        <v>45056</v>
      </c>
      <c r="I294" s="1">
        <v>43906</v>
      </c>
      <c r="J294" s="1">
        <v>44012</v>
      </c>
      <c r="K2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294" s="1">
        <v>44781</v>
      </c>
      <c r="M294" s="1">
        <f>IF(Tabla1[[#This Row],[Prescripción 2]]&lt;Tabla1[[#This Row],[Solicitud Conciliación]],Tabla1[[#This Row],[Prescripción 2]],Tabla1[[#This Row],[Prescripción 2]]+90)</f>
        <v>45252</v>
      </c>
      <c r="N294" s="1">
        <v>45350</v>
      </c>
      <c r="O294" s="1" t="str">
        <f>IF(Tabla1[[#This Row],[Prescripción 3]]&lt;Tabla1[[#This Row],[Fecha presentación de la demanda]],"SI","NO")</f>
        <v>SI</v>
      </c>
      <c r="P294" s="1" t="str">
        <f>IF(Tabla1[[#This Row],[Fecha siniestro]]&lt;=Tabla1[[#This Row],[Fecha presentación de la demanda]],"SI","NO")</f>
        <v>SI</v>
      </c>
    </row>
    <row r="295" spans="1:16" x14ac:dyDescent="0.35">
      <c r="A295" s="19">
        <v>294</v>
      </c>
      <c r="B295" s="3">
        <v>56492</v>
      </c>
      <c r="C295" s="3">
        <v>3070937</v>
      </c>
      <c r="D295" s="2">
        <v>80756843</v>
      </c>
      <c r="E295" s="4">
        <v>1148040</v>
      </c>
      <c r="F295" s="1">
        <v>43614</v>
      </c>
      <c r="G295" s="1">
        <f t="shared" si="14"/>
        <v>44345</v>
      </c>
      <c r="H295" s="1">
        <f t="shared" si="14"/>
        <v>45075</v>
      </c>
      <c r="I295" s="1">
        <v>43906</v>
      </c>
      <c r="J295" s="1">
        <v>44012</v>
      </c>
      <c r="K2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295" s="1">
        <v>44781</v>
      </c>
      <c r="M295" s="1">
        <f>IF(Tabla1[[#This Row],[Prescripción 2]]&lt;Tabla1[[#This Row],[Solicitud Conciliación]],Tabla1[[#This Row],[Prescripción 2]],Tabla1[[#This Row],[Prescripción 2]]+90)</f>
        <v>45271</v>
      </c>
      <c r="N295" s="1">
        <v>45350</v>
      </c>
      <c r="O295" s="1" t="str">
        <f>IF(Tabla1[[#This Row],[Prescripción 3]]&lt;Tabla1[[#This Row],[Fecha presentación de la demanda]],"SI","NO")</f>
        <v>SI</v>
      </c>
      <c r="P295" s="1" t="str">
        <f>IF(Tabla1[[#This Row],[Fecha siniestro]]&lt;=Tabla1[[#This Row],[Fecha presentación de la demanda]],"SI","NO")</f>
        <v>SI</v>
      </c>
    </row>
    <row r="296" spans="1:16" x14ac:dyDescent="0.35">
      <c r="A296" s="19">
        <v>295</v>
      </c>
      <c r="B296" s="3">
        <v>55249</v>
      </c>
      <c r="C296" s="3">
        <v>3068705</v>
      </c>
      <c r="D296" s="2">
        <v>80759502</v>
      </c>
      <c r="E296" s="4">
        <v>593700</v>
      </c>
      <c r="F296" s="1">
        <v>43668</v>
      </c>
      <c r="G296" s="1">
        <f t="shared" si="14"/>
        <v>44399</v>
      </c>
      <c r="H296" s="1">
        <f t="shared" si="14"/>
        <v>45129</v>
      </c>
      <c r="I296" s="1">
        <v>43906</v>
      </c>
      <c r="J296" s="1">
        <v>44012</v>
      </c>
      <c r="K2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296" s="1">
        <v>44781</v>
      </c>
      <c r="M296" s="1">
        <f>IF(Tabla1[[#This Row],[Prescripción 2]]&lt;Tabla1[[#This Row],[Solicitud Conciliación]],Tabla1[[#This Row],[Prescripción 2]],Tabla1[[#This Row],[Prescripción 2]]+90)</f>
        <v>45325</v>
      </c>
      <c r="N296" s="1">
        <v>45350</v>
      </c>
      <c r="O296" s="1" t="str">
        <f>IF(Tabla1[[#This Row],[Prescripción 3]]&lt;Tabla1[[#This Row],[Fecha presentación de la demanda]],"SI","NO")</f>
        <v>SI</v>
      </c>
      <c r="P296" s="1" t="str">
        <f>IF(Tabla1[[#This Row],[Fecha siniestro]]&lt;=Tabla1[[#This Row],[Fecha presentación de la demanda]],"SI","NO")</f>
        <v>SI</v>
      </c>
    </row>
    <row r="297" spans="1:16" x14ac:dyDescent="0.35">
      <c r="A297" s="19">
        <v>296</v>
      </c>
      <c r="B297" s="3">
        <v>52946</v>
      </c>
      <c r="C297" s="3">
        <v>3065110</v>
      </c>
      <c r="D297" s="2">
        <v>80761080</v>
      </c>
      <c r="E297" s="4">
        <v>939990</v>
      </c>
      <c r="F297" s="1">
        <v>43661</v>
      </c>
      <c r="G297" s="1">
        <f t="shared" si="14"/>
        <v>44392</v>
      </c>
      <c r="H297" s="1">
        <f t="shared" si="14"/>
        <v>45122</v>
      </c>
      <c r="I297" s="1">
        <v>43906</v>
      </c>
      <c r="J297" s="1">
        <v>44012</v>
      </c>
      <c r="K2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45228</v>
      </c>
      <c r="L297" s="1">
        <v>44781</v>
      </c>
      <c r="M297" s="1">
        <f>IF(Tabla1[[#This Row],[Prescripción 2]]&lt;Tabla1[[#This Row],[Solicitud Conciliación]],Tabla1[[#This Row],[Prescripción 2]],Tabla1[[#This Row],[Prescripción 2]]+90)</f>
        <v>45318</v>
      </c>
      <c r="N297" s="1">
        <v>45350</v>
      </c>
      <c r="O297" s="1" t="str">
        <f>IF(Tabla1[[#This Row],[Prescripción 3]]&lt;Tabla1[[#This Row],[Fecha presentación de la demanda]],"SI","NO")</f>
        <v>SI</v>
      </c>
      <c r="P297" s="1" t="str">
        <f>IF(Tabla1[[#This Row],[Fecha siniestro]]&lt;=Tabla1[[#This Row],[Fecha presentación de la demanda]],"SI","NO")</f>
        <v>SI</v>
      </c>
    </row>
    <row r="298" spans="1:16" x14ac:dyDescent="0.35">
      <c r="A298" s="19">
        <v>297</v>
      </c>
      <c r="B298" s="3">
        <v>51473</v>
      </c>
      <c r="C298" s="3">
        <v>3062917</v>
      </c>
      <c r="D298" s="2">
        <v>80761117</v>
      </c>
      <c r="E298" s="4">
        <v>844110</v>
      </c>
      <c r="F298" s="1">
        <v>43671</v>
      </c>
      <c r="G298" s="1">
        <f t="shared" si="14"/>
        <v>44402</v>
      </c>
      <c r="H298" s="1">
        <f t="shared" si="14"/>
        <v>45132</v>
      </c>
      <c r="I298" s="1">
        <v>43906</v>
      </c>
      <c r="J298" s="1">
        <v>44012</v>
      </c>
      <c r="K2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298" s="1">
        <v>44781</v>
      </c>
      <c r="M298" s="1">
        <f>IF(Tabla1[[#This Row],[Prescripción 2]]&lt;Tabla1[[#This Row],[Solicitud Conciliación]],Tabla1[[#This Row],[Prescripción 2]],Tabla1[[#This Row],[Prescripción 2]]+90)</f>
        <v>45328</v>
      </c>
      <c r="N298" s="1">
        <v>45350</v>
      </c>
      <c r="O298" s="1" t="str">
        <f>IF(Tabla1[[#This Row],[Prescripción 3]]&lt;Tabla1[[#This Row],[Fecha presentación de la demanda]],"SI","NO")</f>
        <v>SI</v>
      </c>
      <c r="P298" s="1" t="str">
        <f>IF(Tabla1[[#This Row],[Fecha siniestro]]&lt;=Tabla1[[#This Row],[Fecha presentación de la demanda]],"SI","NO")</f>
        <v>SI</v>
      </c>
    </row>
    <row r="299" spans="1:16" x14ac:dyDescent="0.35">
      <c r="A299" s="19">
        <v>298</v>
      </c>
      <c r="B299" s="3">
        <v>56704</v>
      </c>
      <c r="C299" s="3">
        <v>3071434</v>
      </c>
      <c r="D299" s="2">
        <v>80766517</v>
      </c>
      <c r="E299" s="4">
        <v>1349570</v>
      </c>
      <c r="F299" s="1">
        <v>43686</v>
      </c>
      <c r="G299" s="1">
        <f t="shared" si="14"/>
        <v>44417</v>
      </c>
      <c r="H299" s="1">
        <f t="shared" si="14"/>
        <v>45147</v>
      </c>
      <c r="I299" s="1">
        <v>43906</v>
      </c>
      <c r="J299" s="1">
        <v>44012</v>
      </c>
      <c r="K2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45253</v>
      </c>
      <c r="L299" s="1">
        <v>44781</v>
      </c>
      <c r="M299" s="1">
        <f>IF(Tabla1[[#This Row],[Prescripción 2]]&lt;Tabla1[[#This Row],[Solicitud Conciliación]],Tabla1[[#This Row],[Prescripción 2]],Tabla1[[#This Row],[Prescripción 2]]+90)</f>
        <v>45343</v>
      </c>
      <c r="N299" s="1">
        <v>45350</v>
      </c>
      <c r="O299" s="1" t="str">
        <f>IF(Tabla1[[#This Row],[Prescripción 3]]&lt;Tabla1[[#This Row],[Fecha presentación de la demanda]],"SI","NO")</f>
        <v>SI</v>
      </c>
      <c r="P299" s="1" t="str">
        <f>IF(Tabla1[[#This Row],[Fecha siniestro]]&lt;=Tabla1[[#This Row],[Fecha presentación de la demanda]],"SI","NO")</f>
        <v>SI</v>
      </c>
    </row>
    <row r="300" spans="1:16" x14ac:dyDescent="0.35">
      <c r="A300" s="19">
        <v>299</v>
      </c>
      <c r="B300" s="3">
        <v>45449</v>
      </c>
      <c r="C300" s="3">
        <v>3052926</v>
      </c>
      <c r="D300" s="2">
        <v>80768207</v>
      </c>
      <c r="E300" s="4">
        <v>1280070</v>
      </c>
      <c r="F300" s="1">
        <v>43535</v>
      </c>
      <c r="G300" s="1">
        <f t="shared" si="14"/>
        <v>44266</v>
      </c>
      <c r="H300" s="1">
        <f t="shared" si="14"/>
        <v>44996</v>
      </c>
      <c r="I300" s="1">
        <v>43906</v>
      </c>
      <c r="J300" s="1">
        <v>44012</v>
      </c>
      <c r="K3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300" s="1">
        <v>44781</v>
      </c>
      <c r="M300" s="1">
        <f>IF(Tabla1[[#This Row],[Prescripción 2]]&lt;Tabla1[[#This Row],[Solicitud Conciliación]],Tabla1[[#This Row],[Prescripción 2]],Tabla1[[#This Row],[Prescripción 2]]+90)</f>
        <v>45192</v>
      </c>
      <c r="N300" s="1">
        <v>45350</v>
      </c>
      <c r="O300" s="1" t="str">
        <f>IF(Tabla1[[#This Row],[Prescripción 3]]&lt;Tabla1[[#This Row],[Fecha presentación de la demanda]],"SI","NO")</f>
        <v>SI</v>
      </c>
      <c r="P300" s="1" t="str">
        <f>IF(Tabla1[[#This Row],[Fecha siniestro]]&lt;=Tabla1[[#This Row],[Fecha presentación de la demanda]],"SI","NO")</f>
        <v>SI</v>
      </c>
    </row>
    <row r="301" spans="1:16" x14ac:dyDescent="0.35">
      <c r="A301" s="19">
        <v>300</v>
      </c>
      <c r="B301" s="3">
        <v>38589</v>
      </c>
      <c r="C301" s="3">
        <v>3042770</v>
      </c>
      <c r="D301" s="2">
        <v>80768859</v>
      </c>
      <c r="E301" s="4">
        <v>5812830</v>
      </c>
      <c r="F301" s="1">
        <v>43474</v>
      </c>
      <c r="G301" s="1">
        <f t="shared" si="14"/>
        <v>44205</v>
      </c>
      <c r="H301" s="1">
        <f t="shared" si="14"/>
        <v>44935</v>
      </c>
      <c r="I301" s="1">
        <v>43906</v>
      </c>
      <c r="J301" s="1">
        <v>44012</v>
      </c>
      <c r="K3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45041</v>
      </c>
      <c r="L301" s="1">
        <v>44781</v>
      </c>
      <c r="M301" s="1">
        <f>IF(Tabla1[[#This Row],[Prescripción 2]]&lt;Tabla1[[#This Row],[Solicitud Conciliación]],Tabla1[[#This Row],[Prescripción 2]],Tabla1[[#This Row],[Prescripción 2]]+90)</f>
        <v>45131</v>
      </c>
      <c r="N301" s="1">
        <v>45350</v>
      </c>
      <c r="O301" s="1" t="str">
        <f>IF(Tabla1[[#This Row],[Prescripción 3]]&lt;Tabla1[[#This Row],[Fecha presentación de la demanda]],"SI","NO")</f>
        <v>SI</v>
      </c>
      <c r="P301" s="1" t="str">
        <f>IF(Tabla1[[#This Row],[Fecha siniestro]]&lt;=Tabla1[[#This Row],[Fecha presentación de la demanda]],"SI","NO")</f>
        <v>SI</v>
      </c>
    </row>
    <row r="302" spans="1:16" x14ac:dyDescent="0.35">
      <c r="A302" s="19">
        <v>301</v>
      </c>
      <c r="B302" s="3">
        <v>56204</v>
      </c>
      <c r="C302" s="3">
        <v>3070353</v>
      </c>
      <c r="D302" s="2">
        <v>80773521</v>
      </c>
      <c r="E302" s="4">
        <v>1150080</v>
      </c>
      <c r="F302" s="1">
        <v>43601</v>
      </c>
      <c r="G302" s="1">
        <f t="shared" ref="G302:H321" si="15">EDATE(F302,24)</f>
        <v>44332</v>
      </c>
      <c r="H302" s="1">
        <f t="shared" si="15"/>
        <v>45062</v>
      </c>
      <c r="I302" s="1">
        <v>43906</v>
      </c>
      <c r="J302" s="1">
        <v>44012</v>
      </c>
      <c r="K3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302" s="1">
        <v>44781</v>
      </c>
      <c r="M302" s="1">
        <f>IF(Tabla1[[#This Row],[Prescripción 2]]&lt;Tabla1[[#This Row],[Solicitud Conciliación]],Tabla1[[#This Row],[Prescripción 2]],Tabla1[[#This Row],[Prescripción 2]]+90)</f>
        <v>45258</v>
      </c>
      <c r="N302" s="1">
        <v>45350</v>
      </c>
      <c r="O302" s="1" t="str">
        <f>IF(Tabla1[[#This Row],[Prescripción 3]]&lt;Tabla1[[#This Row],[Fecha presentación de la demanda]],"SI","NO")</f>
        <v>SI</v>
      </c>
      <c r="P302" s="1" t="str">
        <f>IF(Tabla1[[#This Row],[Fecha siniestro]]&lt;=Tabla1[[#This Row],[Fecha presentación de la demanda]],"SI","NO")</f>
        <v>SI</v>
      </c>
    </row>
    <row r="303" spans="1:16" x14ac:dyDescent="0.35">
      <c r="A303" s="19">
        <v>302</v>
      </c>
      <c r="B303" s="3">
        <v>54287</v>
      </c>
      <c r="C303" s="3">
        <v>3067080</v>
      </c>
      <c r="D303" s="2">
        <v>80775069</v>
      </c>
      <c r="E303" s="4">
        <v>4818700</v>
      </c>
      <c r="F303" s="1">
        <v>43570</v>
      </c>
      <c r="G303" s="1">
        <f t="shared" si="15"/>
        <v>44301</v>
      </c>
      <c r="H303" s="1">
        <f t="shared" si="15"/>
        <v>45031</v>
      </c>
      <c r="I303" s="1">
        <v>43906</v>
      </c>
      <c r="J303" s="1">
        <v>44012</v>
      </c>
      <c r="K3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303" s="1">
        <v>44781</v>
      </c>
      <c r="M303" s="1">
        <f>IF(Tabla1[[#This Row],[Prescripción 2]]&lt;Tabla1[[#This Row],[Solicitud Conciliación]],Tabla1[[#This Row],[Prescripción 2]],Tabla1[[#This Row],[Prescripción 2]]+90)</f>
        <v>45227</v>
      </c>
      <c r="N303" s="1">
        <v>45350</v>
      </c>
      <c r="O303" s="1" t="str">
        <f>IF(Tabla1[[#This Row],[Prescripción 3]]&lt;Tabla1[[#This Row],[Fecha presentación de la demanda]],"SI","NO")</f>
        <v>SI</v>
      </c>
      <c r="P303" s="1" t="str">
        <f>IF(Tabla1[[#This Row],[Fecha siniestro]]&lt;=Tabla1[[#This Row],[Fecha presentación de la demanda]],"SI","NO")</f>
        <v>SI</v>
      </c>
    </row>
    <row r="304" spans="1:16" x14ac:dyDescent="0.35">
      <c r="A304" s="19">
        <v>303</v>
      </c>
      <c r="B304" s="3">
        <v>43432</v>
      </c>
      <c r="C304" s="3">
        <v>3050233</v>
      </c>
      <c r="D304" s="2">
        <v>80791373</v>
      </c>
      <c r="E304" s="4">
        <v>3371230</v>
      </c>
      <c r="F304" s="1">
        <v>43515</v>
      </c>
      <c r="G304" s="1">
        <f t="shared" si="15"/>
        <v>44246</v>
      </c>
      <c r="H304" s="1">
        <f t="shared" si="15"/>
        <v>44976</v>
      </c>
      <c r="I304" s="1">
        <v>43906</v>
      </c>
      <c r="J304" s="1">
        <v>44012</v>
      </c>
      <c r="K3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04" s="1">
        <v>44781</v>
      </c>
      <c r="M304" s="1">
        <f>IF(Tabla1[[#This Row],[Prescripción 2]]&lt;Tabla1[[#This Row],[Solicitud Conciliación]],Tabla1[[#This Row],[Prescripción 2]],Tabla1[[#This Row],[Prescripción 2]]+90)</f>
        <v>45172</v>
      </c>
      <c r="N304" s="1">
        <v>45350</v>
      </c>
      <c r="O304" s="1" t="str">
        <f>IF(Tabla1[[#This Row],[Prescripción 3]]&lt;Tabla1[[#This Row],[Fecha presentación de la demanda]],"SI","NO")</f>
        <v>SI</v>
      </c>
      <c r="P304" s="1" t="str">
        <f>IF(Tabla1[[#This Row],[Fecha siniestro]]&lt;=Tabla1[[#This Row],[Fecha presentación de la demanda]],"SI","NO")</f>
        <v>SI</v>
      </c>
    </row>
    <row r="305" spans="1:16" x14ac:dyDescent="0.35">
      <c r="A305" s="19">
        <v>304</v>
      </c>
      <c r="B305" s="3">
        <v>41897</v>
      </c>
      <c r="C305" s="3">
        <v>3048084</v>
      </c>
      <c r="D305" s="20">
        <v>80792562</v>
      </c>
      <c r="E305" s="21">
        <v>10044720</v>
      </c>
      <c r="F305" s="1">
        <v>43507</v>
      </c>
      <c r="G305" s="1">
        <f t="shared" si="15"/>
        <v>44238</v>
      </c>
      <c r="H305" s="1">
        <f t="shared" si="15"/>
        <v>44968</v>
      </c>
      <c r="I305" s="1">
        <v>43906</v>
      </c>
      <c r="J305" s="1">
        <v>44012</v>
      </c>
      <c r="K3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305" s="1">
        <v>44781</v>
      </c>
      <c r="M305" s="1">
        <f>IF(Tabla1[[#This Row],[Prescripción 2]]&lt;Tabla1[[#This Row],[Solicitud Conciliación]],Tabla1[[#This Row],[Prescripción 2]],Tabla1[[#This Row],[Prescripción 2]]+90)</f>
        <v>45164</v>
      </c>
      <c r="N305" s="1">
        <v>45350</v>
      </c>
      <c r="O305" s="1" t="str">
        <f>IF(Tabla1[[#This Row],[Prescripción 3]]&lt;Tabla1[[#This Row],[Fecha presentación de la demanda]],"SI","NO")</f>
        <v>SI</v>
      </c>
      <c r="P305" s="1" t="str">
        <f>IF(Tabla1[[#This Row],[Fecha siniestro]]&lt;=Tabla1[[#This Row],[Fecha presentación de la demanda]],"SI","NO")</f>
        <v>SI</v>
      </c>
    </row>
    <row r="306" spans="1:16" x14ac:dyDescent="0.35">
      <c r="A306" s="19">
        <v>305</v>
      </c>
      <c r="B306" s="3">
        <v>53795</v>
      </c>
      <c r="C306" s="3">
        <v>3066314</v>
      </c>
      <c r="D306" s="2">
        <v>80793599</v>
      </c>
      <c r="E306" s="4">
        <v>1391380</v>
      </c>
      <c r="F306" s="1">
        <v>43600</v>
      </c>
      <c r="G306" s="1">
        <f t="shared" si="15"/>
        <v>44331</v>
      </c>
      <c r="H306" s="1">
        <f t="shared" si="15"/>
        <v>45061</v>
      </c>
      <c r="I306" s="1">
        <v>43906</v>
      </c>
      <c r="J306" s="1">
        <v>44012</v>
      </c>
      <c r="K3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306" s="1">
        <v>44781</v>
      </c>
      <c r="M306" s="1">
        <f>IF(Tabla1[[#This Row],[Prescripción 2]]&lt;Tabla1[[#This Row],[Solicitud Conciliación]],Tabla1[[#This Row],[Prescripción 2]],Tabla1[[#This Row],[Prescripción 2]]+90)</f>
        <v>45257</v>
      </c>
      <c r="N306" s="1">
        <v>45350</v>
      </c>
      <c r="O306" s="1" t="str">
        <f>IF(Tabla1[[#This Row],[Prescripción 3]]&lt;Tabla1[[#This Row],[Fecha presentación de la demanda]],"SI","NO")</f>
        <v>SI</v>
      </c>
      <c r="P306" s="1" t="str">
        <f>IF(Tabla1[[#This Row],[Fecha siniestro]]&lt;=Tabla1[[#This Row],[Fecha presentación de la demanda]],"SI","NO")</f>
        <v>SI</v>
      </c>
    </row>
    <row r="307" spans="1:16" x14ac:dyDescent="0.35">
      <c r="A307" s="19">
        <v>306</v>
      </c>
      <c r="B307" s="3">
        <v>56295</v>
      </c>
      <c r="C307" s="3">
        <v>3070532</v>
      </c>
      <c r="D307" s="2">
        <v>80800062</v>
      </c>
      <c r="E307" s="4">
        <v>2176300</v>
      </c>
      <c r="F307" s="1">
        <v>43605</v>
      </c>
      <c r="G307" s="1">
        <f t="shared" si="15"/>
        <v>44336</v>
      </c>
      <c r="H307" s="1">
        <f t="shared" si="15"/>
        <v>45066</v>
      </c>
      <c r="I307" s="1">
        <v>43906</v>
      </c>
      <c r="J307" s="1">
        <v>44012</v>
      </c>
      <c r="K3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307" s="1">
        <v>44781</v>
      </c>
      <c r="M307" s="1">
        <f>IF(Tabla1[[#This Row],[Prescripción 2]]&lt;Tabla1[[#This Row],[Solicitud Conciliación]],Tabla1[[#This Row],[Prescripción 2]],Tabla1[[#This Row],[Prescripción 2]]+90)</f>
        <v>45262</v>
      </c>
      <c r="N307" s="1">
        <v>45350</v>
      </c>
      <c r="O307" s="1" t="str">
        <f>IF(Tabla1[[#This Row],[Prescripción 3]]&lt;Tabla1[[#This Row],[Fecha presentación de la demanda]],"SI","NO")</f>
        <v>SI</v>
      </c>
      <c r="P307" s="1" t="str">
        <f>IF(Tabla1[[#This Row],[Fecha siniestro]]&lt;=Tabla1[[#This Row],[Fecha presentación de la demanda]],"SI","NO")</f>
        <v>SI</v>
      </c>
    </row>
    <row r="308" spans="1:16" x14ac:dyDescent="0.35">
      <c r="A308" s="19">
        <v>307</v>
      </c>
      <c r="B308" s="3">
        <v>56129</v>
      </c>
      <c r="C308" s="3">
        <v>3070729</v>
      </c>
      <c r="D308" s="2">
        <v>80803991</v>
      </c>
      <c r="E308" s="4">
        <v>1587670</v>
      </c>
      <c r="F308" s="17">
        <v>43609</v>
      </c>
      <c r="G308" s="1">
        <f t="shared" si="15"/>
        <v>44340</v>
      </c>
      <c r="H308" s="1">
        <f t="shared" si="15"/>
        <v>45070</v>
      </c>
      <c r="I308" s="1">
        <v>43906</v>
      </c>
      <c r="J308" s="1">
        <v>44012</v>
      </c>
      <c r="K3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308" s="1">
        <v>44781</v>
      </c>
      <c r="M308" s="1">
        <f>IF(Tabla1[[#This Row],[Prescripción 2]]&lt;Tabla1[[#This Row],[Solicitud Conciliación]],Tabla1[[#This Row],[Prescripción 2]],Tabla1[[#This Row],[Prescripción 2]]+90)</f>
        <v>45266</v>
      </c>
      <c r="N308" s="1">
        <v>45350</v>
      </c>
      <c r="O308" s="1" t="str">
        <f>IF(Tabla1[[#This Row],[Prescripción 3]]&lt;Tabla1[[#This Row],[Fecha presentación de la demanda]],"SI","NO")</f>
        <v>SI</v>
      </c>
      <c r="P308" s="1" t="str">
        <f>IF(Tabla1[[#This Row],[Fecha siniestro]]&lt;=Tabla1[[#This Row],[Fecha presentación de la demanda]],"SI","NO")</f>
        <v>SI</v>
      </c>
    </row>
    <row r="309" spans="1:16" x14ac:dyDescent="0.35">
      <c r="A309" s="19">
        <v>308</v>
      </c>
      <c r="B309" s="3">
        <v>55787</v>
      </c>
      <c r="C309" s="3">
        <v>3069623</v>
      </c>
      <c r="D309" s="2">
        <v>80804457</v>
      </c>
      <c r="E309" s="4">
        <v>976790</v>
      </c>
      <c r="F309" s="1">
        <v>43628</v>
      </c>
      <c r="G309" s="1">
        <f t="shared" si="15"/>
        <v>44359</v>
      </c>
      <c r="H309" s="1">
        <f t="shared" si="15"/>
        <v>45089</v>
      </c>
      <c r="I309" s="1">
        <v>43906</v>
      </c>
      <c r="J309" s="1">
        <v>44012</v>
      </c>
      <c r="K3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309" s="1">
        <v>44781</v>
      </c>
      <c r="M309" s="1">
        <f>IF(Tabla1[[#This Row],[Prescripción 2]]&lt;Tabla1[[#This Row],[Solicitud Conciliación]],Tabla1[[#This Row],[Prescripción 2]],Tabla1[[#This Row],[Prescripción 2]]+90)</f>
        <v>45285</v>
      </c>
      <c r="N309" s="1">
        <v>45350</v>
      </c>
      <c r="O309" s="1" t="str">
        <f>IF(Tabla1[[#This Row],[Prescripción 3]]&lt;Tabla1[[#This Row],[Fecha presentación de la demanda]],"SI","NO")</f>
        <v>SI</v>
      </c>
      <c r="P309" s="1" t="str">
        <f>IF(Tabla1[[#This Row],[Fecha siniestro]]&lt;=Tabla1[[#This Row],[Fecha presentación de la demanda]],"SI","NO")</f>
        <v>SI</v>
      </c>
    </row>
    <row r="310" spans="1:16" x14ac:dyDescent="0.35">
      <c r="A310" s="19">
        <v>309</v>
      </c>
      <c r="B310" s="3">
        <v>56092</v>
      </c>
      <c r="C310" s="3">
        <v>3070170</v>
      </c>
      <c r="D310" s="2">
        <v>80807647</v>
      </c>
      <c r="E310" s="4">
        <v>564040</v>
      </c>
      <c r="F310" s="1">
        <v>43605</v>
      </c>
      <c r="G310" s="1">
        <f t="shared" si="15"/>
        <v>44336</v>
      </c>
      <c r="H310" s="1">
        <f t="shared" si="15"/>
        <v>45066</v>
      </c>
      <c r="I310" s="1">
        <v>43906</v>
      </c>
      <c r="J310" s="1">
        <v>44012</v>
      </c>
      <c r="K3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310" s="1">
        <v>44781</v>
      </c>
      <c r="M310" s="1">
        <f>IF(Tabla1[[#This Row],[Prescripción 2]]&lt;Tabla1[[#This Row],[Solicitud Conciliación]],Tabla1[[#This Row],[Prescripción 2]],Tabla1[[#This Row],[Prescripción 2]]+90)</f>
        <v>45262</v>
      </c>
      <c r="N310" s="1">
        <v>45350</v>
      </c>
      <c r="O310" s="1" t="str">
        <f>IF(Tabla1[[#This Row],[Prescripción 3]]&lt;Tabla1[[#This Row],[Fecha presentación de la demanda]],"SI","NO")</f>
        <v>SI</v>
      </c>
      <c r="P310" s="1" t="str">
        <f>IF(Tabla1[[#This Row],[Fecha siniestro]]&lt;=Tabla1[[#This Row],[Fecha presentación de la demanda]],"SI","NO")</f>
        <v>SI</v>
      </c>
    </row>
    <row r="311" spans="1:16" x14ac:dyDescent="0.35">
      <c r="A311" s="19">
        <v>310</v>
      </c>
      <c r="B311" s="3">
        <v>56734</v>
      </c>
      <c r="C311" s="3">
        <v>3071497</v>
      </c>
      <c r="D311" s="2">
        <v>80807968</v>
      </c>
      <c r="E311" s="4">
        <v>1330410</v>
      </c>
      <c r="F311" s="1">
        <v>43597</v>
      </c>
      <c r="G311" s="1">
        <f t="shared" si="15"/>
        <v>44328</v>
      </c>
      <c r="H311" s="1">
        <f t="shared" si="15"/>
        <v>45058</v>
      </c>
      <c r="I311" s="1">
        <v>43906</v>
      </c>
      <c r="J311" s="1">
        <v>44012</v>
      </c>
      <c r="K3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45164</v>
      </c>
      <c r="L311" s="1">
        <v>44781</v>
      </c>
      <c r="M311" s="1">
        <f>IF(Tabla1[[#This Row],[Prescripción 2]]&lt;Tabla1[[#This Row],[Solicitud Conciliación]],Tabla1[[#This Row],[Prescripción 2]],Tabla1[[#This Row],[Prescripción 2]]+90)</f>
        <v>45254</v>
      </c>
      <c r="N311" s="1">
        <v>45350</v>
      </c>
      <c r="O311" s="1" t="str">
        <f>IF(Tabla1[[#This Row],[Prescripción 3]]&lt;Tabla1[[#This Row],[Fecha presentación de la demanda]],"SI","NO")</f>
        <v>SI</v>
      </c>
      <c r="P311" s="1" t="str">
        <f>IF(Tabla1[[#This Row],[Fecha siniestro]]&lt;=Tabla1[[#This Row],[Fecha presentación de la demanda]],"SI","NO")</f>
        <v>SI</v>
      </c>
    </row>
    <row r="312" spans="1:16" x14ac:dyDescent="0.35">
      <c r="A312" s="19">
        <v>311</v>
      </c>
      <c r="B312" s="3">
        <v>41949</v>
      </c>
      <c r="C312" s="3">
        <v>3048165</v>
      </c>
      <c r="D312" s="2">
        <v>80807994</v>
      </c>
      <c r="E312" s="4">
        <v>748210</v>
      </c>
      <c r="F312" s="1">
        <v>43585</v>
      </c>
      <c r="G312" s="1">
        <f t="shared" si="15"/>
        <v>44316</v>
      </c>
      <c r="H312" s="1">
        <f t="shared" si="15"/>
        <v>45046</v>
      </c>
      <c r="I312" s="1">
        <v>43906</v>
      </c>
      <c r="J312" s="1">
        <v>44012</v>
      </c>
      <c r="K3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312" s="1">
        <v>44781</v>
      </c>
      <c r="M312" s="1">
        <f>IF(Tabla1[[#This Row],[Prescripción 2]]&lt;Tabla1[[#This Row],[Solicitud Conciliación]],Tabla1[[#This Row],[Prescripción 2]],Tabla1[[#This Row],[Prescripción 2]]+90)</f>
        <v>45242</v>
      </c>
      <c r="N312" s="1">
        <v>45350</v>
      </c>
      <c r="O312" s="1" t="str">
        <f>IF(Tabla1[[#This Row],[Prescripción 3]]&lt;Tabla1[[#This Row],[Fecha presentación de la demanda]],"SI","NO")</f>
        <v>SI</v>
      </c>
      <c r="P312" s="1" t="str">
        <f>IF(Tabla1[[#This Row],[Fecha siniestro]]&lt;=Tabla1[[#This Row],[Fecha presentación de la demanda]],"SI","NO")</f>
        <v>SI</v>
      </c>
    </row>
    <row r="313" spans="1:16" x14ac:dyDescent="0.35">
      <c r="A313" s="19">
        <v>312</v>
      </c>
      <c r="B313" s="3">
        <v>45275</v>
      </c>
      <c r="C313" s="3">
        <v>3052691</v>
      </c>
      <c r="D313" s="2">
        <v>80812276</v>
      </c>
      <c r="E313" s="4">
        <v>1252640</v>
      </c>
      <c r="F313" s="1">
        <v>43516</v>
      </c>
      <c r="G313" s="1">
        <f t="shared" si="15"/>
        <v>44247</v>
      </c>
      <c r="H313" s="1">
        <f t="shared" si="15"/>
        <v>44977</v>
      </c>
      <c r="I313" s="1">
        <v>43906</v>
      </c>
      <c r="J313" s="1">
        <v>44012</v>
      </c>
      <c r="K3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45083</v>
      </c>
      <c r="L313" s="1">
        <v>44781</v>
      </c>
      <c r="M313" s="1">
        <f>IF(Tabla1[[#This Row],[Prescripción 2]]&lt;Tabla1[[#This Row],[Solicitud Conciliación]],Tabla1[[#This Row],[Prescripción 2]],Tabla1[[#This Row],[Prescripción 2]]+90)</f>
        <v>45173</v>
      </c>
      <c r="N313" s="1">
        <v>45350</v>
      </c>
      <c r="O313" s="1" t="str">
        <f>IF(Tabla1[[#This Row],[Prescripción 3]]&lt;Tabla1[[#This Row],[Fecha presentación de la demanda]],"SI","NO")</f>
        <v>SI</v>
      </c>
      <c r="P313" s="1" t="str">
        <f>IF(Tabla1[[#This Row],[Fecha siniestro]]&lt;=Tabla1[[#This Row],[Fecha presentación de la demanda]],"SI","NO")</f>
        <v>SI</v>
      </c>
    </row>
    <row r="314" spans="1:16" x14ac:dyDescent="0.35">
      <c r="A314" s="19">
        <v>313</v>
      </c>
      <c r="B314" s="3">
        <v>56965</v>
      </c>
      <c r="C314" s="3">
        <v>3072013</v>
      </c>
      <c r="D314" s="2">
        <v>80813644</v>
      </c>
      <c r="E314" s="4">
        <v>44700</v>
      </c>
      <c r="F314" s="1">
        <v>44427</v>
      </c>
      <c r="G314" s="1">
        <f t="shared" si="15"/>
        <v>45157</v>
      </c>
      <c r="H314" s="1">
        <f t="shared" si="15"/>
        <v>45888</v>
      </c>
      <c r="I314" s="1">
        <v>43906</v>
      </c>
      <c r="J314" s="1">
        <v>44012</v>
      </c>
      <c r="K3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45888</v>
      </c>
      <c r="L314" s="1">
        <v>44781</v>
      </c>
      <c r="M314" s="1">
        <f>IF(Tabla1[[#This Row],[Prescripción 2]]&lt;Tabla1[[#This Row],[Solicitud Conciliación]],Tabla1[[#This Row],[Prescripción 2]],Tabla1[[#This Row],[Prescripción 2]]+90)</f>
        <v>45978</v>
      </c>
      <c r="N314" s="1">
        <v>45350</v>
      </c>
      <c r="O314" s="1" t="str">
        <f>IF(Tabla1[[#This Row],[Prescripción 3]]&lt;Tabla1[[#This Row],[Fecha presentación de la demanda]],"SI","NO")</f>
        <v>NO</v>
      </c>
      <c r="P314" s="1" t="str">
        <f>IF(Tabla1[[#This Row],[Fecha siniestro]]&lt;=Tabla1[[#This Row],[Fecha presentación de la demanda]],"SI","NO")</f>
        <v>SI</v>
      </c>
    </row>
    <row r="315" spans="1:16" x14ac:dyDescent="0.35">
      <c r="A315" s="19">
        <v>314</v>
      </c>
      <c r="B315" s="3">
        <v>55539</v>
      </c>
      <c r="C315" s="3">
        <v>3069189</v>
      </c>
      <c r="D315" s="2">
        <v>80815381</v>
      </c>
      <c r="E315" s="4">
        <v>2301910</v>
      </c>
      <c r="F315" s="1">
        <v>43616</v>
      </c>
      <c r="G315" s="1">
        <f t="shared" si="15"/>
        <v>44347</v>
      </c>
      <c r="H315" s="1">
        <f t="shared" si="15"/>
        <v>45077</v>
      </c>
      <c r="I315" s="1">
        <v>43906</v>
      </c>
      <c r="J315" s="1">
        <v>44012</v>
      </c>
      <c r="K3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45183</v>
      </c>
      <c r="L315" s="1">
        <v>44781</v>
      </c>
      <c r="M315" s="1">
        <f>IF(Tabla1[[#This Row],[Prescripción 2]]&lt;Tabla1[[#This Row],[Solicitud Conciliación]],Tabla1[[#This Row],[Prescripción 2]],Tabla1[[#This Row],[Prescripción 2]]+90)</f>
        <v>45273</v>
      </c>
      <c r="N315" s="1">
        <v>45350</v>
      </c>
      <c r="O315" s="1" t="str">
        <f>IF(Tabla1[[#This Row],[Prescripción 3]]&lt;Tabla1[[#This Row],[Fecha presentación de la demanda]],"SI","NO")</f>
        <v>SI</v>
      </c>
      <c r="P315" s="1" t="str">
        <f>IF(Tabla1[[#This Row],[Fecha siniestro]]&lt;=Tabla1[[#This Row],[Fecha presentación de la demanda]],"SI","NO")</f>
        <v>SI</v>
      </c>
    </row>
    <row r="316" spans="1:16" x14ac:dyDescent="0.35">
      <c r="A316" s="19">
        <v>315</v>
      </c>
      <c r="B316" s="3">
        <v>56420</v>
      </c>
      <c r="C316" s="3">
        <v>3070774</v>
      </c>
      <c r="D316" s="2">
        <v>80817774</v>
      </c>
      <c r="E316" s="4">
        <v>1750130</v>
      </c>
      <c r="F316" s="1">
        <v>43612</v>
      </c>
      <c r="G316" s="1">
        <f t="shared" si="15"/>
        <v>44343</v>
      </c>
      <c r="H316" s="1">
        <f t="shared" si="15"/>
        <v>45073</v>
      </c>
      <c r="I316" s="1">
        <v>43906</v>
      </c>
      <c r="J316" s="1">
        <v>44012</v>
      </c>
      <c r="K3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316" s="1">
        <v>44781</v>
      </c>
      <c r="M316" s="1">
        <f>IF(Tabla1[[#This Row],[Prescripción 2]]&lt;Tabla1[[#This Row],[Solicitud Conciliación]],Tabla1[[#This Row],[Prescripción 2]],Tabla1[[#This Row],[Prescripción 2]]+90)</f>
        <v>45269</v>
      </c>
      <c r="N316" s="1">
        <v>45350</v>
      </c>
      <c r="O316" s="1" t="str">
        <f>IF(Tabla1[[#This Row],[Prescripción 3]]&lt;Tabla1[[#This Row],[Fecha presentación de la demanda]],"SI","NO")</f>
        <v>SI</v>
      </c>
      <c r="P316" s="1" t="str">
        <f>IF(Tabla1[[#This Row],[Fecha siniestro]]&lt;=Tabla1[[#This Row],[Fecha presentación de la demanda]],"SI","NO")</f>
        <v>SI</v>
      </c>
    </row>
    <row r="317" spans="1:16" x14ac:dyDescent="0.35">
      <c r="A317" s="19">
        <v>316</v>
      </c>
      <c r="B317" s="3">
        <v>55160</v>
      </c>
      <c r="C317" s="3">
        <v>3068550</v>
      </c>
      <c r="D317" s="2">
        <v>80821791</v>
      </c>
      <c r="E317" s="4">
        <v>1910350</v>
      </c>
      <c r="F317" s="1">
        <v>43564</v>
      </c>
      <c r="G317" s="1">
        <f t="shared" si="15"/>
        <v>44295</v>
      </c>
      <c r="H317" s="1">
        <f t="shared" si="15"/>
        <v>45025</v>
      </c>
      <c r="I317" s="1">
        <v>43906</v>
      </c>
      <c r="J317" s="1">
        <v>44012</v>
      </c>
      <c r="K3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317" s="1">
        <v>44781</v>
      </c>
      <c r="M317" s="1">
        <f>IF(Tabla1[[#This Row],[Prescripción 2]]&lt;Tabla1[[#This Row],[Solicitud Conciliación]],Tabla1[[#This Row],[Prescripción 2]],Tabla1[[#This Row],[Prescripción 2]]+90)</f>
        <v>45221</v>
      </c>
      <c r="N317" s="1">
        <v>45350</v>
      </c>
      <c r="O317" s="1" t="str">
        <f>IF(Tabla1[[#This Row],[Prescripción 3]]&lt;Tabla1[[#This Row],[Fecha presentación de la demanda]],"SI","NO")</f>
        <v>SI</v>
      </c>
      <c r="P317" s="1" t="str">
        <f>IF(Tabla1[[#This Row],[Fecha siniestro]]&lt;=Tabla1[[#This Row],[Fecha presentación de la demanda]],"SI","NO")</f>
        <v>SI</v>
      </c>
    </row>
    <row r="318" spans="1:16" x14ac:dyDescent="0.35">
      <c r="A318" s="19">
        <v>317</v>
      </c>
      <c r="B318" s="3">
        <v>55555</v>
      </c>
      <c r="C318" s="3">
        <v>3069222</v>
      </c>
      <c r="D318" s="2">
        <v>80824836</v>
      </c>
      <c r="E318" s="4">
        <v>2437300</v>
      </c>
      <c r="F318" s="1">
        <v>43643</v>
      </c>
      <c r="G318" s="1">
        <f t="shared" si="15"/>
        <v>44374</v>
      </c>
      <c r="H318" s="1">
        <f t="shared" si="15"/>
        <v>45104</v>
      </c>
      <c r="I318" s="1">
        <v>43906</v>
      </c>
      <c r="J318" s="1">
        <v>44012</v>
      </c>
      <c r="K3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318" s="1">
        <v>44781</v>
      </c>
      <c r="M318" s="1">
        <f>IF(Tabla1[[#This Row],[Prescripción 2]]&lt;Tabla1[[#This Row],[Solicitud Conciliación]],Tabla1[[#This Row],[Prescripción 2]],Tabla1[[#This Row],[Prescripción 2]]+90)</f>
        <v>45300</v>
      </c>
      <c r="N318" s="1">
        <v>45350</v>
      </c>
      <c r="O318" s="1" t="str">
        <f>IF(Tabla1[[#This Row],[Prescripción 3]]&lt;Tabla1[[#This Row],[Fecha presentación de la demanda]],"SI","NO")</f>
        <v>SI</v>
      </c>
      <c r="P318" s="1" t="str">
        <f>IF(Tabla1[[#This Row],[Fecha siniestro]]&lt;=Tabla1[[#This Row],[Fecha presentación de la demanda]],"SI","NO")</f>
        <v>SI</v>
      </c>
    </row>
    <row r="319" spans="1:16" x14ac:dyDescent="0.35">
      <c r="A319" s="19">
        <v>318</v>
      </c>
      <c r="B319" s="3">
        <v>54763</v>
      </c>
      <c r="C319" s="3">
        <v>3067886</v>
      </c>
      <c r="D319" s="2">
        <v>80829646</v>
      </c>
      <c r="E319" s="4">
        <v>3599980</v>
      </c>
      <c r="F319" s="1">
        <v>43650</v>
      </c>
      <c r="G319" s="1">
        <f t="shared" si="15"/>
        <v>44381</v>
      </c>
      <c r="H319" s="1">
        <f t="shared" si="15"/>
        <v>45111</v>
      </c>
      <c r="I319" s="1">
        <v>43906</v>
      </c>
      <c r="J319" s="1">
        <v>44012</v>
      </c>
      <c r="K3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319" s="1">
        <v>44781</v>
      </c>
      <c r="M319" s="1">
        <f>IF(Tabla1[[#This Row],[Prescripción 2]]&lt;Tabla1[[#This Row],[Solicitud Conciliación]],Tabla1[[#This Row],[Prescripción 2]],Tabla1[[#This Row],[Prescripción 2]]+90)</f>
        <v>45307</v>
      </c>
      <c r="N319" s="1">
        <v>45350</v>
      </c>
      <c r="O319" s="1" t="str">
        <f>IF(Tabla1[[#This Row],[Prescripción 3]]&lt;Tabla1[[#This Row],[Fecha presentación de la demanda]],"SI","NO")</f>
        <v>SI</v>
      </c>
      <c r="P319" s="1" t="str">
        <f>IF(Tabla1[[#This Row],[Fecha siniestro]]&lt;=Tabla1[[#This Row],[Fecha presentación de la demanda]],"SI","NO")</f>
        <v>SI</v>
      </c>
    </row>
    <row r="320" spans="1:16" x14ac:dyDescent="0.35">
      <c r="A320" s="19">
        <v>319</v>
      </c>
      <c r="B320" s="3">
        <v>56576</v>
      </c>
      <c r="C320" s="3">
        <v>3071160</v>
      </c>
      <c r="D320" s="2">
        <v>80832155</v>
      </c>
      <c r="E320" s="4">
        <v>357270</v>
      </c>
      <c r="F320" s="1">
        <v>43627</v>
      </c>
      <c r="G320" s="1">
        <f t="shared" si="15"/>
        <v>44358</v>
      </c>
      <c r="H320" s="1">
        <f t="shared" si="15"/>
        <v>45088</v>
      </c>
      <c r="I320" s="1">
        <v>43906</v>
      </c>
      <c r="J320" s="1">
        <v>44012</v>
      </c>
      <c r="K3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320" s="1">
        <v>44781</v>
      </c>
      <c r="M320" s="1">
        <f>IF(Tabla1[[#This Row],[Prescripción 2]]&lt;Tabla1[[#This Row],[Solicitud Conciliación]],Tabla1[[#This Row],[Prescripción 2]],Tabla1[[#This Row],[Prescripción 2]]+90)</f>
        <v>45284</v>
      </c>
      <c r="N320" s="1">
        <v>45350</v>
      </c>
      <c r="O320" s="1" t="str">
        <f>IF(Tabla1[[#This Row],[Prescripción 3]]&lt;Tabla1[[#This Row],[Fecha presentación de la demanda]],"SI","NO")</f>
        <v>SI</v>
      </c>
      <c r="P320" s="1" t="str">
        <f>IF(Tabla1[[#This Row],[Fecha siniestro]]&lt;=Tabla1[[#This Row],[Fecha presentación de la demanda]],"SI","NO")</f>
        <v>SI</v>
      </c>
    </row>
    <row r="321" spans="1:16" x14ac:dyDescent="0.35">
      <c r="A321" s="19">
        <v>320</v>
      </c>
      <c r="B321" s="3">
        <v>54229</v>
      </c>
      <c r="C321" s="3">
        <v>3068164</v>
      </c>
      <c r="D321" s="2">
        <v>80832288</v>
      </c>
      <c r="E321" s="4">
        <v>729600</v>
      </c>
      <c r="F321" s="1">
        <v>44806</v>
      </c>
      <c r="G321" s="1">
        <f t="shared" si="15"/>
        <v>45537</v>
      </c>
      <c r="H321" s="1">
        <f t="shared" si="15"/>
        <v>46267</v>
      </c>
      <c r="I321" s="1">
        <v>43906</v>
      </c>
      <c r="J321" s="1">
        <v>44012</v>
      </c>
      <c r="K3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46267</v>
      </c>
      <c r="L321" s="1">
        <v>44781</v>
      </c>
      <c r="M321" s="1">
        <f>IF(Tabla1[[#This Row],[Prescripción 2]]&lt;Tabla1[[#This Row],[Solicitud Conciliación]],Tabla1[[#This Row],[Prescripción 2]],Tabla1[[#This Row],[Prescripción 2]]+90)</f>
        <v>46357</v>
      </c>
      <c r="N321" s="1">
        <v>45350</v>
      </c>
      <c r="O321" s="1" t="str">
        <f>IF(Tabla1[[#This Row],[Prescripción 3]]&lt;Tabla1[[#This Row],[Fecha presentación de la demanda]],"SI","NO")</f>
        <v>NO</v>
      </c>
      <c r="P321" s="1" t="str">
        <f>IF(Tabla1[[#This Row],[Fecha siniestro]]&lt;=Tabla1[[#This Row],[Fecha presentación de la demanda]],"SI","NO")</f>
        <v>NO</v>
      </c>
    </row>
    <row r="322" spans="1:16" x14ac:dyDescent="0.35">
      <c r="A322" s="19">
        <v>321</v>
      </c>
      <c r="B322" s="3">
        <v>55148</v>
      </c>
      <c r="C322" s="3">
        <v>3068530</v>
      </c>
      <c r="D322" s="2">
        <v>80851064</v>
      </c>
      <c r="E322" s="4">
        <v>1434140</v>
      </c>
      <c r="F322" s="1">
        <v>43622</v>
      </c>
      <c r="G322" s="1">
        <f t="shared" ref="G322:H341" si="16">EDATE(F322,24)</f>
        <v>44353</v>
      </c>
      <c r="H322" s="1">
        <f t="shared" si="16"/>
        <v>45083</v>
      </c>
      <c r="I322" s="1">
        <v>43906</v>
      </c>
      <c r="J322" s="1">
        <v>44012</v>
      </c>
      <c r="K3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322" s="1">
        <v>44781</v>
      </c>
      <c r="M322" s="1">
        <f>IF(Tabla1[[#This Row],[Prescripción 2]]&lt;Tabla1[[#This Row],[Solicitud Conciliación]],Tabla1[[#This Row],[Prescripción 2]],Tabla1[[#This Row],[Prescripción 2]]+90)</f>
        <v>45279</v>
      </c>
      <c r="N322" s="1">
        <v>45350</v>
      </c>
      <c r="O322" s="1" t="str">
        <f>IF(Tabla1[[#This Row],[Prescripción 3]]&lt;Tabla1[[#This Row],[Fecha presentación de la demanda]],"SI","NO")</f>
        <v>SI</v>
      </c>
      <c r="P322" s="1" t="str">
        <f>IF(Tabla1[[#This Row],[Fecha siniestro]]&lt;=Tabla1[[#This Row],[Fecha presentación de la demanda]],"SI","NO")</f>
        <v>SI</v>
      </c>
    </row>
    <row r="323" spans="1:16" x14ac:dyDescent="0.35">
      <c r="A323" s="19">
        <v>322</v>
      </c>
      <c r="B323" s="3">
        <v>54258</v>
      </c>
      <c r="C323" s="3">
        <v>3067031</v>
      </c>
      <c r="D323" s="2">
        <v>80853338</v>
      </c>
      <c r="E323" s="4">
        <v>1334290</v>
      </c>
      <c r="F323" s="1">
        <v>43600</v>
      </c>
      <c r="G323" s="1">
        <f t="shared" si="16"/>
        <v>44331</v>
      </c>
      <c r="H323" s="1">
        <f t="shared" si="16"/>
        <v>45061</v>
      </c>
      <c r="I323" s="1">
        <v>43906</v>
      </c>
      <c r="J323" s="1">
        <v>44012</v>
      </c>
      <c r="K3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323" s="1">
        <v>44781</v>
      </c>
      <c r="M323" s="1">
        <f>IF(Tabla1[[#This Row],[Prescripción 2]]&lt;Tabla1[[#This Row],[Solicitud Conciliación]],Tabla1[[#This Row],[Prescripción 2]],Tabla1[[#This Row],[Prescripción 2]]+90)</f>
        <v>45257</v>
      </c>
      <c r="N323" s="1">
        <v>45350</v>
      </c>
      <c r="O323" s="1" t="str">
        <f>IF(Tabla1[[#This Row],[Prescripción 3]]&lt;Tabla1[[#This Row],[Fecha presentación de la demanda]],"SI","NO")</f>
        <v>SI</v>
      </c>
      <c r="P323" s="1" t="str">
        <f>IF(Tabla1[[#This Row],[Fecha siniestro]]&lt;=Tabla1[[#This Row],[Fecha presentación de la demanda]],"SI","NO")</f>
        <v>SI</v>
      </c>
    </row>
    <row r="324" spans="1:16" x14ac:dyDescent="0.35">
      <c r="A324" s="19">
        <v>323</v>
      </c>
      <c r="B324" s="3">
        <v>55901</v>
      </c>
      <c r="C324" s="3">
        <v>3069802</v>
      </c>
      <c r="D324" s="2">
        <v>80854597</v>
      </c>
      <c r="E324" s="4">
        <v>580370</v>
      </c>
      <c r="F324" s="1">
        <v>43593</v>
      </c>
      <c r="G324" s="1">
        <f t="shared" si="16"/>
        <v>44324</v>
      </c>
      <c r="H324" s="1">
        <f t="shared" si="16"/>
        <v>45054</v>
      </c>
      <c r="I324" s="1">
        <v>43906</v>
      </c>
      <c r="J324" s="1">
        <v>44012</v>
      </c>
      <c r="K3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324" s="1">
        <v>44781</v>
      </c>
      <c r="M324" s="1">
        <f>IF(Tabla1[[#This Row],[Prescripción 2]]&lt;Tabla1[[#This Row],[Solicitud Conciliación]],Tabla1[[#This Row],[Prescripción 2]],Tabla1[[#This Row],[Prescripción 2]]+90)</f>
        <v>45250</v>
      </c>
      <c r="N324" s="1">
        <v>45350</v>
      </c>
      <c r="O324" s="1" t="str">
        <f>IF(Tabla1[[#This Row],[Prescripción 3]]&lt;Tabla1[[#This Row],[Fecha presentación de la demanda]],"SI","NO")</f>
        <v>SI</v>
      </c>
      <c r="P324" s="1" t="str">
        <f>IF(Tabla1[[#This Row],[Fecha siniestro]]&lt;=Tabla1[[#This Row],[Fecha presentación de la demanda]],"SI","NO")</f>
        <v>SI</v>
      </c>
    </row>
    <row r="325" spans="1:16" x14ac:dyDescent="0.35">
      <c r="A325" s="19">
        <v>324</v>
      </c>
      <c r="B325" s="3">
        <v>52955</v>
      </c>
      <c r="C325" s="3">
        <v>3065124</v>
      </c>
      <c r="D325" s="2">
        <v>80854826</v>
      </c>
      <c r="E325" s="4">
        <v>986350</v>
      </c>
      <c r="F325" s="1">
        <v>43621</v>
      </c>
      <c r="G325" s="1">
        <f t="shared" si="16"/>
        <v>44352</v>
      </c>
      <c r="H325" s="1">
        <f t="shared" si="16"/>
        <v>45082</v>
      </c>
      <c r="I325" s="1">
        <v>43906</v>
      </c>
      <c r="J325" s="1">
        <v>44012</v>
      </c>
      <c r="K3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325" s="1">
        <v>44781</v>
      </c>
      <c r="M325" s="1">
        <f>IF(Tabla1[[#This Row],[Prescripción 2]]&lt;Tabla1[[#This Row],[Solicitud Conciliación]],Tabla1[[#This Row],[Prescripción 2]],Tabla1[[#This Row],[Prescripción 2]]+90)</f>
        <v>45278</v>
      </c>
      <c r="N325" s="1">
        <v>45350</v>
      </c>
      <c r="O325" s="1" t="str">
        <f>IF(Tabla1[[#This Row],[Prescripción 3]]&lt;Tabla1[[#This Row],[Fecha presentación de la demanda]],"SI","NO")</f>
        <v>SI</v>
      </c>
      <c r="P325" s="1" t="str">
        <f>IF(Tabla1[[#This Row],[Fecha siniestro]]&lt;=Tabla1[[#This Row],[Fecha presentación de la demanda]],"SI","NO")</f>
        <v>SI</v>
      </c>
    </row>
    <row r="326" spans="1:16" x14ac:dyDescent="0.35">
      <c r="A326" s="19">
        <v>325</v>
      </c>
      <c r="B326" s="3">
        <v>56115</v>
      </c>
      <c r="C326" s="3">
        <v>3070198</v>
      </c>
      <c r="D326" s="2">
        <v>80856861</v>
      </c>
      <c r="E326" s="4">
        <v>622990</v>
      </c>
      <c r="F326" s="1">
        <v>43606</v>
      </c>
      <c r="G326" s="1">
        <f t="shared" si="16"/>
        <v>44337</v>
      </c>
      <c r="H326" s="1">
        <f t="shared" si="16"/>
        <v>45067</v>
      </c>
      <c r="I326" s="1">
        <v>43906</v>
      </c>
      <c r="J326" s="1">
        <v>44012</v>
      </c>
      <c r="K3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326" s="1">
        <v>44781</v>
      </c>
      <c r="M326" s="1">
        <f>IF(Tabla1[[#This Row],[Prescripción 2]]&lt;Tabla1[[#This Row],[Solicitud Conciliación]],Tabla1[[#This Row],[Prescripción 2]],Tabla1[[#This Row],[Prescripción 2]]+90)</f>
        <v>45263</v>
      </c>
      <c r="N326" s="1">
        <v>45350</v>
      </c>
      <c r="O326" s="1" t="str">
        <f>IF(Tabla1[[#This Row],[Prescripción 3]]&lt;Tabla1[[#This Row],[Fecha presentación de la demanda]],"SI","NO")</f>
        <v>SI</v>
      </c>
      <c r="P326" s="1" t="str">
        <f>IF(Tabla1[[#This Row],[Fecha siniestro]]&lt;=Tabla1[[#This Row],[Fecha presentación de la demanda]],"SI","NO")</f>
        <v>SI</v>
      </c>
    </row>
    <row r="327" spans="1:16" x14ac:dyDescent="0.35">
      <c r="A327" s="19">
        <v>326</v>
      </c>
      <c r="B327" s="3">
        <v>55988</v>
      </c>
      <c r="C327" s="3">
        <v>3069952</v>
      </c>
      <c r="D327" s="2">
        <v>80863825</v>
      </c>
      <c r="E327" s="4">
        <v>1566620</v>
      </c>
      <c r="F327" s="1">
        <v>43593</v>
      </c>
      <c r="G327" s="1">
        <f t="shared" si="16"/>
        <v>44324</v>
      </c>
      <c r="H327" s="1">
        <f t="shared" si="16"/>
        <v>45054</v>
      </c>
      <c r="I327" s="1">
        <v>43906</v>
      </c>
      <c r="J327" s="1">
        <v>44012</v>
      </c>
      <c r="K3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327" s="1">
        <v>44781</v>
      </c>
      <c r="M327" s="1">
        <f>IF(Tabla1[[#This Row],[Prescripción 2]]&lt;Tabla1[[#This Row],[Solicitud Conciliación]],Tabla1[[#This Row],[Prescripción 2]],Tabla1[[#This Row],[Prescripción 2]]+90)</f>
        <v>45250</v>
      </c>
      <c r="N327" s="1">
        <v>45350</v>
      </c>
      <c r="O327" s="1" t="str">
        <f>IF(Tabla1[[#This Row],[Prescripción 3]]&lt;Tabla1[[#This Row],[Fecha presentación de la demanda]],"SI","NO")</f>
        <v>SI</v>
      </c>
      <c r="P327" s="1" t="str">
        <f>IF(Tabla1[[#This Row],[Fecha siniestro]]&lt;=Tabla1[[#This Row],[Fecha presentación de la demanda]],"SI","NO")</f>
        <v>SI</v>
      </c>
    </row>
    <row r="328" spans="1:16" x14ac:dyDescent="0.35">
      <c r="A328" s="19">
        <v>327</v>
      </c>
      <c r="B328" s="3">
        <v>36563</v>
      </c>
      <c r="C328" s="3">
        <v>3038819</v>
      </c>
      <c r="D328" s="2">
        <v>80864226</v>
      </c>
      <c r="E328" s="4">
        <v>623670</v>
      </c>
      <c r="F328" s="1">
        <v>43540</v>
      </c>
      <c r="G328" s="1">
        <f t="shared" si="16"/>
        <v>44271</v>
      </c>
      <c r="H328" s="1">
        <f t="shared" si="16"/>
        <v>45001</v>
      </c>
      <c r="I328" s="1">
        <v>43906</v>
      </c>
      <c r="J328" s="1">
        <v>44012</v>
      </c>
      <c r="K3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45107</v>
      </c>
      <c r="L328" s="1">
        <v>44781</v>
      </c>
      <c r="M328" s="1">
        <f>IF(Tabla1[[#This Row],[Prescripción 2]]&lt;Tabla1[[#This Row],[Solicitud Conciliación]],Tabla1[[#This Row],[Prescripción 2]],Tabla1[[#This Row],[Prescripción 2]]+90)</f>
        <v>45197</v>
      </c>
      <c r="N328" s="1">
        <v>45350</v>
      </c>
      <c r="O328" s="1" t="str">
        <f>IF(Tabla1[[#This Row],[Prescripción 3]]&lt;Tabla1[[#This Row],[Fecha presentación de la demanda]],"SI","NO")</f>
        <v>SI</v>
      </c>
      <c r="P328" s="1" t="str">
        <f>IF(Tabla1[[#This Row],[Fecha siniestro]]&lt;=Tabla1[[#This Row],[Fecha presentación de la demanda]],"SI","NO")</f>
        <v>SI</v>
      </c>
    </row>
    <row r="329" spans="1:16" x14ac:dyDescent="0.35">
      <c r="A329" s="19">
        <v>328</v>
      </c>
      <c r="B329" s="3">
        <v>55400</v>
      </c>
      <c r="C329" s="3">
        <v>3068955</v>
      </c>
      <c r="D329" s="2">
        <v>80864557</v>
      </c>
      <c r="E329" s="4">
        <v>677360</v>
      </c>
      <c r="F329" s="1">
        <v>43571</v>
      </c>
      <c r="G329" s="1">
        <f t="shared" si="16"/>
        <v>44302</v>
      </c>
      <c r="H329" s="1">
        <f t="shared" si="16"/>
        <v>45032</v>
      </c>
      <c r="I329" s="1">
        <v>43906</v>
      </c>
      <c r="J329" s="1">
        <v>44012</v>
      </c>
      <c r="K3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329" s="1">
        <v>44781</v>
      </c>
      <c r="M329" s="1">
        <f>IF(Tabla1[[#This Row],[Prescripción 2]]&lt;Tabla1[[#This Row],[Solicitud Conciliación]],Tabla1[[#This Row],[Prescripción 2]],Tabla1[[#This Row],[Prescripción 2]]+90)</f>
        <v>45228</v>
      </c>
      <c r="N329" s="1">
        <v>45350</v>
      </c>
      <c r="O329" s="1" t="str">
        <f>IF(Tabla1[[#This Row],[Prescripción 3]]&lt;Tabla1[[#This Row],[Fecha presentación de la demanda]],"SI","NO")</f>
        <v>SI</v>
      </c>
      <c r="P329" s="1" t="str">
        <f>IF(Tabla1[[#This Row],[Fecha siniestro]]&lt;=Tabla1[[#This Row],[Fecha presentación de la demanda]],"SI","NO")</f>
        <v>SI</v>
      </c>
    </row>
    <row r="330" spans="1:16" x14ac:dyDescent="0.35">
      <c r="A330" s="19">
        <v>329</v>
      </c>
      <c r="B330" s="3">
        <v>35186</v>
      </c>
      <c r="C330" s="3">
        <v>3035783</v>
      </c>
      <c r="D330" s="2">
        <v>80865130</v>
      </c>
      <c r="E330" s="4">
        <v>938200</v>
      </c>
      <c r="F330" s="1">
        <v>43528</v>
      </c>
      <c r="G330" s="1">
        <f t="shared" si="16"/>
        <v>44259</v>
      </c>
      <c r="H330" s="1">
        <f t="shared" si="16"/>
        <v>44989</v>
      </c>
      <c r="I330" s="1">
        <v>43906</v>
      </c>
      <c r="J330" s="1">
        <v>44012</v>
      </c>
      <c r="K3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330" s="1">
        <v>44781</v>
      </c>
      <c r="M330" s="1">
        <f>IF(Tabla1[[#This Row],[Prescripción 2]]&lt;Tabla1[[#This Row],[Solicitud Conciliación]],Tabla1[[#This Row],[Prescripción 2]],Tabla1[[#This Row],[Prescripción 2]]+90)</f>
        <v>45185</v>
      </c>
      <c r="N330" s="1">
        <v>45350</v>
      </c>
      <c r="O330" s="1" t="str">
        <f>IF(Tabla1[[#This Row],[Prescripción 3]]&lt;Tabla1[[#This Row],[Fecha presentación de la demanda]],"SI","NO")</f>
        <v>SI</v>
      </c>
      <c r="P330" s="1" t="str">
        <f>IF(Tabla1[[#This Row],[Fecha siniestro]]&lt;=Tabla1[[#This Row],[Fecha presentación de la demanda]],"SI","NO")</f>
        <v>SI</v>
      </c>
    </row>
    <row r="331" spans="1:16" x14ac:dyDescent="0.35">
      <c r="A331" s="19">
        <v>330</v>
      </c>
      <c r="B331" s="3">
        <v>55027</v>
      </c>
      <c r="C331" s="3">
        <v>3068315</v>
      </c>
      <c r="D331" s="2">
        <v>80872013</v>
      </c>
      <c r="E331" s="4">
        <v>1667500</v>
      </c>
      <c r="F331" s="1">
        <v>43559</v>
      </c>
      <c r="G331" s="1">
        <f t="shared" si="16"/>
        <v>44290</v>
      </c>
      <c r="H331" s="1">
        <f t="shared" si="16"/>
        <v>45020</v>
      </c>
      <c r="I331" s="1">
        <v>43906</v>
      </c>
      <c r="J331" s="1">
        <v>44012</v>
      </c>
      <c r="K3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331" s="1">
        <v>44781</v>
      </c>
      <c r="M331" s="1">
        <f>IF(Tabla1[[#This Row],[Prescripción 2]]&lt;Tabla1[[#This Row],[Solicitud Conciliación]],Tabla1[[#This Row],[Prescripción 2]],Tabla1[[#This Row],[Prescripción 2]]+90)</f>
        <v>45216</v>
      </c>
      <c r="N331" s="1">
        <v>45350</v>
      </c>
      <c r="O331" s="1" t="str">
        <f>IF(Tabla1[[#This Row],[Prescripción 3]]&lt;Tabla1[[#This Row],[Fecha presentación de la demanda]],"SI","NO")</f>
        <v>SI</v>
      </c>
      <c r="P331" s="1" t="str">
        <f>IF(Tabla1[[#This Row],[Fecha siniestro]]&lt;=Tabla1[[#This Row],[Fecha presentación de la demanda]],"SI","NO")</f>
        <v>SI</v>
      </c>
    </row>
    <row r="332" spans="1:16" x14ac:dyDescent="0.35">
      <c r="A332" s="19">
        <v>331</v>
      </c>
      <c r="B332" s="3">
        <v>52769</v>
      </c>
      <c r="C332" s="3">
        <v>3065419</v>
      </c>
      <c r="D332" s="2">
        <v>80881476</v>
      </c>
      <c r="E332" s="4">
        <v>778850</v>
      </c>
      <c r="F332" s="1">
        <v>43656</v>
      </c>
      <c r="G332" s="1">
        <f t="shared" si="16"/>
        <v>44387</v>
      </c>
      <c r="H332" s="1">
        <f t="shared" si="16"/>
        <v>45117</v>
      </c>
      <c r="I332" s="1">
        <v>43906</v>
      </c>
      <c r="J332" s="1">
        <v>44012</v>
      </c>
      <c r="K3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332" s="1">
        <v>44781</v>
      </c>
      <c r="M332" s="1">
        <f>IF(Tabla1[[#This Row],[Prescripción 2]]&lt;Tabla1[[#This Row],[Solicitud Conciliación]],Tabla1[[#This Row],[Prescripción 2]],Tabla1[[#This Row],[Prescripción 2]]+90)</f>
        <v>45313</v>
      </c>
      <c r="N332" s="1">
        <v>45350</v>
      </c>
      <c r="O332" s="1" t="str">
        <f>IF(Tabla1[[#This Row],[Prescripción 3]]&lt;Tabla1[[#This Row],[Fecha presentación de la demanda]],"SI","NO")</f>
        <v>SI</v>
      </c>
      <c r="P332" s="1" t="str">
        <f>IF(Tabla1[[#This Row],[Fecha siniestro]]&lt;=Tabla1[[#This Row],[Fecha presentación de la demanda]],"SI","NO")</f>
        <v>SI</v>
      </c>
    </row>
    <row r="333" spans="1:16" x14ac:dyDescent="0.35">
      <c r="A333" s="19">
        <v>332</v>
      </c>
      <c r="B333" s="3">
        <v>41333</v>
      </c>
      <c r="C333" s="3">
        <v>3047208</v>
      </c>
      <c r="D333" s="2">
        <v>80894184</v>
      </c>
      <c r="E333" s="4">
        <v>527000</v>
      </c>
      <c r="F333" s="1">
        <v>43784</v>
      </c>
      <c r="G333" s="1">
        <f t="shared" si="16"/>
        <v>44515</v>
      </c>
      <c r="H333" s="1">
        <f t="shared" si="16"/>
        <v>45245</v>
      </c>
      <c r="I333" s="1">
        <v>43906</v>
      </c>
      <c r="J333" s="1">
        <v>44012</v>
      </c>
      <c r="K3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45351</v>
      </c>
      <c r="L333" s="1">
        <v>44781</v>
      </c>
      <c r="M333" s="1">
        <f>IF(Tabla1[[#This Row],[Prescripción 2]]&lt;Tabla1[[#This Row],[Solicitud Conciliación]],Tabla1[[#This Row],[Prescripción 2]],Tabla1[[#This Row],[Prescripción 2]]+90)</f>
        <v>45441</v>
      </c>
      <c r="N333" s="1">
        <v>45350</v>
      </c>
      <c r="O333" s="1" t="str">
        <f>IF(Tabla1[[#This Row],[Prescripción 3]]&lt;Tabla1[[#This Row],[Fecha presentación de la demanda]],"SI","NO")</f>
        <v>NO</v>
      </c>
      <c r="P333" s="1" t="str">
        <f>IF(Tabla1[[#This Row],[Fecha siniestro]]&lt;=Tabla1[[#This Row],[Fecha presentación de la demanda]],"SI","NO")</f>
        <v>SI</v>
      </c>
    </row>
    <row r="334" spans="1:16" x14ac:dyDescent="0.35">
      <c r="A334" s="19">
        <v>333</v>
      </c>
      <c r="B334" s="3">
        <v>55676</v>
      </c>
      <c r="C334" s="3">
        <v>3069429</v>
      </c>
      <c r="D334" s="2">
        <v>80897963</v>
      </c>
      <c r="E334" s="4">
        <v>553160</v>
      </c>
      <c r="F334" s="1">
        <v>43658</v>
      </c>
      <c r="G334" s="1">
        <f t="shared" si="16"/>
        <v>44389</v>
      </c>
      <c r="H334" s="1">
        <f t="shared" si="16"/>
        <v>45119</v>
      </c>
      <c r="I334" s="1">
        <v>43906</v>
      </c>
      <c r="J334" s="1">
        <v>44012</v>
      </c>
      <c r="K3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45225</v>
      </c>
      <c r="L334" s="1">
        <v>44781</v>
      </c>
      <c r="M334" s="1">
        <f>IF(Tabla1[[#This Row],[Prescripción 2]]&lt;Tabla1[[#This Row],[Solicitud Conciliación]],Tabla1[[#This Row],[Prescripción 2]],Tabla1[[#This Row],[Prescripción 2]]+90)</f>
        <v>45315</v>
      </c>
      <c r="N334" s="1">
        <v>45350</v>
      </c>
      <c r="O334" s="1" t="str">
        <f>IF(Tabla1[[#This Row],[Prescripción 3]]&lt;Tabla1[[#This Row],[Fecha presentación de la demanda]],"SI","NO")</f>
        <v>SI</v>
      </c>
      <c r="P334" s="1" t="str">
        <f>IF(Tabla1[[#This Row],[Fecha siniestro]]&lt;=Tabla1[[#This Row],[Fecha presentación de la demanda]],"SI","NO")</f>
        <v>SI</v>
      </c>
    </row>
    <row r="335" spans="1:16" x14ac:dyDescent="0.35">
      <c r="A335" s="19">
        <v>334</v>
      </c>
      <c r="B335" s="3">
        <v>55319</v>
      </c>
      <c r="C335" s="3">
        <v>3068835</v>
      </c>
      <c r="D335" s="2">
        <v>80900939</v>
      </c>
      <c r="E335" s="4">
        <v>235400</v>
      </c>
      <c r="F335" s="1">
        <v>44540</v>
      </c>
      <c r="G335" s="1">
        <f t="shared" si="16"/>
        <v>45270</v>
      </c>
      <c r="H335" s="1">
        <f t="shared" si="16"/>
        <v>46001</v>
      </c>
      <c r="I335" s="1">
        <v>43906</v>
      </c>
      <c r="J335" s="1">
        <v>44012</v>
      </c>
      <c r="K3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46001</v>
      </c>
      <c r="L335" s="1">
        <v>44781</v>
      </c>
      <c r="M335" s="1">
        <f>IF(Tabla1[[#This Row],[Prescripción 2]]&lt;Tabla1[[#This Row],[Solicitud Conciliación]],Tabla1[[#This Row],[Prescripción 2]],Tabla1[[#This Row],[Prescripción 2]]+90)</f>
        <v>46091</v>
      </c>
      <c r="N335" s="1">
        <v>45350</v>
      </c>
      <c r="O335" s="1" t="str">
        <f>IF(Tabla1[[#This Row],[Prescripción 3]]&lt;Tabla1[[#This Row],[Fecha presentación de la demanda]],"SI","NO")</f>
        <v>NO</v>
      </c>
      <c r="P335" s="1" t="str">
        <f>IF(Tabla1[[#This Row],[Fecha siniestro]]&lt;=Tabla1[[#This Row],[Fecha presentación de la demanda]],"SI","NO")</f>
        <v>SI</v>
      </c>
    </row>
    <row r="336" spans="1:16" x14ac:dyDescent="0.35">
      <c r="A336" s="19">
        <v>335</v>
      </c>
      <c r="B336" s="3">
        <v>53720</v>
      </c>
      <c r="C336" s="3">
        <v>3066201</v>
      </c>
      <c r="D336" s="2">
        <v>80919532</v>
      </c>
      <c r="E336" s="4">
        <v>1350120</v>
      </c>
      <c r="F336" s="1">
        <v>43584</v>
      </c>
      <c r="G336" s="1">
        <f t="shared" si="16"/>
        <v>44315</v>
      </c>
      <c r="H336" s="1">
        <f t="shared" si="16"/>
        <v>45045</v>
      </c>
      <c r="I336" s="1">
        <v>43906</v>
      </c>
      <c r="J336" s="1">
        <v>44012</v>
      </c>
      <c r="K3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336" s="1">
        <v>44781</v>
      </c>
      <c r="M336" s="1">
        <f>IF(Tabla1[[#This Row],[Prescripción 2]]&lt;Tabla1[[#This Row],[Solicitud Conciliación]],Tabla1[[#This Row],[Prescripción 2]],Tabla1[[#This Row],[Prescripción 2]]+90)</f>
        <v>45241</v>
      </c>
      <c r="N336" s="1">
        <v>45350</v>
      </c>
      <c r="O336" s="1" t="str">
        <f>IF(Tabla1[[#This Row],[Prescripción 3]]&lt;Tabla1[[#This Row],[Fecha presentación de la demanda]],"SI","NO")</f>
        <v>SI</v>
      </c>
      <c r="P336" s="1" t="str">
        <f>IF(Tabla1[[#This Row],[Fecha siniestro]]&lt;=Tabla1[[#This Row],[Fecha presentación de la demanda]],"SI","NO")</f>
        <v>SI</v>
      </c>
    </row>
    <row r="337" spans="1:16" x14ac:dyDescent="0.35">
      <c r="A337" s="19">
        <v>336</v>
      </c>
      <c r="B337" s="3">
        <v>56226</v>
      </c>
      <c r="C337" s="3">
        <v>3070388</v>
      </c>
      <c r="D337" s="2">
        <v>82394178</v>
      </c>
      <c r="E337" s="4">
        <v>274480</v>
      </c>
      <c r="F337" s="1">
        <v>43633</v>
      </c>
      <c r="G337" s="1">
        <f t="shared" si="16"/>
        <v>44364</v>
      </c>
      <c r="H337" s="1">
        <f t="shared" si="16"/>
        <v>45094</v>
      </c>
      <c r="I337" s="1">
        <v>43906</v>
      </c>
      <c r="J337" s="1">
        <v>44012</v>
      </c>
      <c r="K3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337" s="1">
        <v>44781</v>
      </c>
      <c r="M337" s="1">
        <f>IF(Tabla1[[#This Row],[Prescripción 2]]&lt;Tabla1[[#This Row],[Solicitud Conciliación]],Tabla1[[#This Row],[Prescripción 2]],Tabla1[[#This Row],[Prescripción 2]]+90)</f>
        <v>45290</v>
      </c>
      <c r="N337" s="1">
        <v>45350</v>
      </c>
      <c r="O337" s="1" t="str">
        <f>IF(Tabla1[[#This Row],[Prescripción 3]]&lt;Tabla1[[#This Row],[Fecha presentación de la demanda]],"SI","NO")</f>
        <v>SI</v>
      </c>
      <c r="P337" s="1" t="str">
        <f>IF(Tabla1[[#This Row],[Fecha siniestro]]&lt;=Tabla1[[#This Row],[Fecha presentación de la demanda]],"SI","NO")</f>
        <v>SI</v>
      </c>
    </row>
    <row r="338" spans="1:16" x14ac:dyDescent="0.35">
      <c r="A338" s="19">
        <v>337</v>
      </c>
      <c r="B338" s="3">
        <v>34118</v>
      </c>
      <c r="C338" s="3">
        <v>3033050</v>
      </c>
      <c r="D338" s="2">
        <v>83169031</v>
      </c>
      <c r="E338" s="4">
        <v>320500</v>
      </c>
      <c r="F338" s="1">
        <v>44868</v>
      </c>
      <c r="G338" s="1">
        <f t="shared" si="16"/>
        <v>45599</v>
      </c>
      <c r="H338" s="1">
        <f t="shared" si="16"/>
        <v>46329</v>
      </c>
      <c r="I338" s="1">
        <v>43906</v>
      </c>
      <c r="J338" s="1">
        <v>44012</v>
      </c>
      <c r="K3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46329</v>
      </c>
      <c r="L338" s="1">
        <v>44781</v>
      </c>
      <c r="M338" s="1">
        <f>IF(Tabla1[[#This Row],[Prescripción 2]]&lt;Tabla1[[#This Row],[Solicitud Conciliación]],Tabla1[[#This Row],[Prescripción 2]],Tabla1[[#This Row],[Prescripción 2]]+90)</f>
        <v>46419</v>
      </c>
      <c r="N338" s="1">
        <v>45350</v>
      </c>
      <c r="O338" s="1" t="str">
        <f>IF(Tabla1[[#This Row],[Prescripción 3]]&lt;Tabla1[[#This Row],[Fecha presentación de la demanda]],"SI","NO")</f>
        <v>NO</v>
      </c>
      <c r="P338" s="1" t="str">
        <f>IF(Tabla1[[#This Row],[Fecha siniestro]]&lt;=Tabla1[[#This Row],[Fecha presentación de la demanda]],"SI","NO")</f>
        <v>NO</v>
      </c>
    </row>
    <row r="339" spans="1:16" x14ac:dyDescent="0.35">
      <c r="A339" s="19">
        <v>338</v>
      </c>
      <c r="B339" s="3">
        <v>55862</v>
      </c>
      <c r="C339" s="3">
        <v>3069742</v>
      </c>
      <c r="D339" s="2">
        <v>83232802</v>
      </c>
      <c r="E339" s="4">
        <v>516540</v>
      </c>
      <c r="F339" s="1">
        <v>43589</v>
      </c>
      <c r="G339" s="1">
        <f t="shared" si="16"/>
        <v>44320</v>
      </c>
      <c r="H339" s="1">
        <f t="shared" si="16"/>
        <v>45050</v>
      </c>
      <c r="I339" s="1">
        <v>43906</v>
      </c>
      <c r="J339" s="1">
        <v>44012</v>
      </c>
      <c r="K3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45156</v>
      </c>
      <c r="L339" s="1">
        <v>44781</v>
      </c>
      <c r="M339" s="1">
        <f>IF(Tabla1[[#This Row],[Prescripción 2]]&lt;Tabla1[[#This Row],[Solicitud Conciliación]],Tabla1[[#This Row],[Prescripción 2]],Tabla1[[#This Row],[Prescripción 2]]+90)</f>
        <v>45246</v>
      </c>
      <c r="N339" s="1">
        <v>45350</v>
      </c>
      <c r="O339" s="1" t="str">
        <f>IF(Tabla1[[#This Row],[Prescripción 3]]&lt;Tabla1[[#This Row],[Fecha presentación de la demanda]],"SI","NO")</f>
        <v>SI</v>
      </c>
      <c r="P339" s="1" t="str">
        <f>IF(Tabla1[[#This Row],[Fecha siniestro]]&lt;=Tabla1[[#This Row],[Fecha presentación de la demanda]],"SI","NO")</f>
        <v>SI</v>
      </c>
    </row>
    <row r="340" spans="1:16" x14ac:dyDescent="0.35">
      <c r="A340" s="19">
        <v>339</v>
      </c>
      <c r="B340" s="3">
        <v>55814</v>
      </c>
      <c r="C340" s="3">
        <v>3069663</v>
      </c>
      <c r="D340" s="2">
        <v>85449787</v>
      </c>
      <c r="E340" s="4">
        <v>620720</v>
      </c>
      <c r="F340" s="1">
        <v>43588</v>
      </c>
      <c r="G340" s="1">
        <f t="shared" si="16"/>
        <v>44319</v>
      </c>
      <c r="H340" s="1">
        <f t="shared" si="16"/>
        <v>45049</v>
      </c>
      <c r="I340" s="1">
        <v>43906</v>
      </c>
      <c r="J340" s="1">
        <v>44012</v>
      </c>
      <c r="K3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340" s="1">
        <v>44781</v>
      </c>
      <c r="M340" s="1">
        <f>IF(Tabla1[[#This Row],[Prescripción 2]]&lt;Tabla1[[#This Row],[Solicitud Conciliación]],Tabla1[[#This Row],[Prescripción 2]],Tabla1[[#This Row],[Prescripción 2]]+90)</f>
        <v>45245</v>
      </c>
      <c r="N340" s="1">
        <v>45350</v>
      </c>
      <c r="O340" s="1" t="str">
        <f>IF(Tabla1[[#This Row],[Prescripción 3]]&lt;Tabla1[[#This Row],[Fecha presentación de la demanda]],"SI","NO")</f>
        <v>SI</v>
      </c>
      <c r="P340" s="1" t="str">
        <f>IF(Tabla1[[#This Row],[Fecha siniestro]]&lt;=Tabla1[[#This Row],[Fecha presentación de la demanda]],"SI","NO")</f>
        <v>SI</v>
      </c>
    </row>
    <row r="341" spans="1:16" x14ac:dyDescent="0.35">
      <c r="A341" s="19">
        <v>340</v>
      </c>
      <c r="B341" s="3">
        <v>55664</v>
      </c>
      <c r="C341" s="3">
        <v>3069411</v>
      </c>
      <c r="D341" s="2">
        <v>88175854</v>
      </c>
      <c r="E341" s="4">
        <v>601900</v>
      </c>
      <c r="F341" s="1">
        <v>43584</v>
      </c>
      <c r="G341" s="1">
        <f t="shared" si="16"/>
        <v>44315</v>
      </c>
      <c r="H341" s="1">
        <f t="shared" si="16"/>
        <v>45045</v>
      </c>
      <c r="I341" s="1">
        <v>43906</v>
      </c>
      <c r="J341" s="1">
        <v>44012</v>
      </c>
      <c r="K3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341" s="1">
        <v>44781</v>
      </c>
      <c r="M341" s="1">
        <f>IF(Tabla1[[#This Row],[Prescripción 2]]&lt;Tabla1[[#This Row],[Solicitud Conciliación]],Tabla1[[#This Row],[Prescripción 2]],Tabla1[[#This Row],[Prescripción 2]]+90)</f>
        <v>45241</v>
      </c>
      <c r="N341" s="1">
        <v>45350</v>
      </c>
      <c r="O341" s="1" t="str">
        <f>IF(Tabla1[[#This Row],[Prescripción 3]]&lt;Tabla1[[#This Row],[Fecha presentación de la demanda]],"SI","NO")</f>
        <v>SI</v>
      </c>
      <c r="P341" s="1" t="str">
        <f>IF(Tabla1[[#This Row],[Fecha siniestro]]&lt;=Tabla1[[#This Row],[Fecha presentación de la demanda]],"SI","NO")</f>
        <v>SI</v>
      </c>
    </row>
    <row r="342" spans="1:16" x14ac:dyDescent="0.35">
      <c r="A342" s="19">
        <v>341</v>
      </c>
      <c r="B342" s="3">
        <v>56524</v>
      </c>
      <c r="C342" s="3">
        <v>3071025</v>
      </c>
      <c r="D342" s="2">
        <v>88233649</v>
      </c>
      <c r="E342" s="4">
        <v>678900</v>
      </c>
      <c r="F342" s="1">
        <v>43623</v>
      </c>
      <c r="G342" s="1">
        <f t="shared" ref="G342:H361" si="17">EDATE(F342,24)</f>
        <v>44354</v>
      </c>
      <c r="H342" s="1">
        <f t="shared" si="17"/>
        <v>45084</v>
      </c>
      <c r="I342" s="1">
        <v>43906</v>
      </c>
      <c r="J342" s="1">
        <v>44012</v>
      </c>
      <c r="K3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342" s="1">
        <v>44781</v>
      </c>
      <c r="M342" s="1">
        <f>IF(Tabla1[[#This Row],[Prescripción 2]]&lt;Tabla1[[#This Row],[Solicitud Conciliación]],Tabla1[[#This Row],[Prescripción 2]],Tabla1[[#This Row],[Prescripción 2]]+90)</f>
        <v>45280</v>
      </c>
      <c r="N342" s="1">
        <v>45350</v>
      </c>
      <c r="O342" s="1" t="str">
        <f>IF(Tabla1[[#This Row],[Prescripción 3]]&lt;Tabla1[[#This Row],[Fecha presentación de la demanda]],"SI","NO")</f>
        <v>SI</v>
      </c>
      <c r="P342" s="1" t="str">
        <f>IF(Tabla1[[#This Row],[Fecha siniestro]]&lt;=Tabla1[[#This Row],[Fecha presentación de la demanda]],"SI","NO")</f>
        <v>SI</v>
      </c>
    </row>
    <row r="343" spans="1:16" x14ac:dyDescent="0.35">
      <c r="A343" s="19">
        <v>342</v>
      </c>
      <c r="B343" s="3">
        <v>55009</v>
      </c>
      <c r="C343" s="3">
        <v>3068291</v>
      </c>
      <c r="D343" s="2">
        <v>88240770</v>
      </c>
      <c r="E343" s="4">
        <v>2122270</v>
      </c>
      <c r="F343" s="1">
        <v>43558</v>
      </c>
      <c r="G343" s="1">
        <f t="shared" si="17"/>
        <v>44289</v>
      </c>
      <c r="H343" s="1">
        <f t="shared" si="17"/>
        <v>45019</v>
      </c>
      <c r="I343" s="1">
        <v>43906</v>
      </c>
      <c r="J343" s="1">
        <v>44012</v>
      </c>
      <c r="K3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343" s="1">
        <v>44781</v>
      </c>
      <c r="M343" s="1">
        <f>IF(Tabla1[[#This Row],[Prescripción 2]]&lt;Tabla1[[#This Row],[Solicitud Conciliación]],Tabla1[[#This Row],[Prescripción 2]],Tabla1[[#This Row],[Prescripción 2]]+90)</f>
        <v>45215</v>
      </c>
      <c r="N343" s="1">
        <v>45350</v>
      </c>
      <c r="O343" s="1" t="str">
        <f>IF(Tabla1[[#This Row],[Prescripción 3]]&lt;Tabla1[[#This Row],[Fecha presentación de la demanda]],"SI","NO")</f>
        <v>SI</v>
      </c>
      <c r="P343" s="1" t="str">
        <f>IF(Tabla1[[#This Row],[Fecha siniestro]]&lt;=Tabla1[[#This Row],[Fecha presentación de la demanda]],"SI","NO")</f>
        <v>SI</v>
      </c>
    </row>
    <row r="344" spans="1:16" x14ac:dyDescent="0.35">
      <c r="A344" s="19">
        <v>343</v>
      </c>
      <c r="B344" s="3">
        <v>52252</v>
      </c>
      <c r="C344" s="3">
        <v>3064099</v>
      </c>
      <c r="D344" s="2">
        <v>88309624</v>
      </c>
      <c r="E344" s="4">
        <v>1009450</v>
      </c>
      <c r="F344" s="1">
        <v>43588</v>
      </c>
      <c r="G344" s="1">
        <f t="shared" si="17"/>
        <v>44319</v>
      </c>
      <c r="H344" s="1">
        <f t="shared" si="17"/>
        <v>45049</v>
      </c>
      <c r="I344" s="1">
        <v>43906</v>
      </c>
      <c r="J344" s="1">
        <v>44012</v>
      </c>
      <c r="K3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344" s="1">
        <v>44781</v>
      </c>
      <c r="M344" s="1">
        <f>IF(Tabla1[[#This Row],[Prescripción 2]]&lt;Tabla1[[#This Row],[Solicitud Conciliación]],Tabla1[[#This Row],[Prescripción 2]],Tabla1[[#This Row],[Prescripción 2]]+90)</f>
        <v>45245</v>
      </c>
      <c r="N344" s="1">
        <v>45350</v>
      </c>
      <c r="O344" s="1" t="str">
        <f>IF(Tabla1[[#This Row],[Prescripción 3]]&lt;Tabla1[[#This Row],[Fecha presentación de la demanda]],"SI","NO")</f>
        <v>SI</v>
      </c>
      <c r="P344" s="1" t="str">
        <f>IF(Tabla1[[#This Row],[Fecha siniestro]]&lt;=Tabla1[[#This Row],[Fecha presentación de la demanda]],"SI","NO")</f>
        <v>SI</v>
      </c>
    </row>
    <row r="345" spans="1:16" x14ac:dyDescent="0.35">
      <c r="A345" s="19">
        <v>344</v>
      </c>
      <c r="B345" s="3">
        <v>54925</v>
      </c>
      <c r="C345" s="3">
        <v>3068155</v>
      </c>
      <c r="D345" s="2">
        <v>91011699</v>
      </c>
      <c r="E345" s="4">
        <v>4395790</v>
      </c>
      <c r="F345" s="1">
        <v>43557</v>
      </c>
      <c r="G345" s="1">
        <f t="shared" si="17"/>
        <v>44288</v>
      </c>
      <c r="H345" s="1">
        <f t="shared" si="17"/>
        <v>45018</v>
      </c>
      <c r="I345" s="1">
        <v>43906</v>
      </c>
      <c r="J345" s="1">
        <v>44012</v>
      </c>
      <c r="K3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345" s="1">
        <v>44781</v>
      </c>
      <c r="M345" s="1">
        <f>IF(Tabla1[[#This Row],[Prescripción 2]]&lt;Tabla1[[#This Row],[Solicitud Conciliación]],Tabla1[[#This Row],[Prescripción 2]],Tabla1[[#This Row],[Prescripción 2]]+90)</f>
        <v>45214</v>
      </c>
      <c r="N345" s="1">
        <v>45350</v>
      </c>
      <c r="O345" s="1" t="str">
        <f>IF(Tabla1[[#This Row],[Prescripción 3]]&lt;Tabla1[[#This Row],[Fecha presentación de la demanda]],"SI","NO")</f>
        <v>SI</v>
      </c>
      <c r="P345" s="1" t="str">
        <f>IF(Tabla1[[#This Row],[Fecha siniestro]]&lt;=Tabla1[[#This Row],[Fecha presentación de la demanda]],"SI","NO")</f>
        <v>SI</v>
      </c>
    </row>
    <row r="346" spans="1:16" x14ac:dyDescent="0.35">
      <c r="A346" s="19">
        <v>345</v>
      </c>
      <c r="B346" s="3">
        <v>53181</v>
      </c>
      <c r="C346" s="3">
        <v>3065403</v>
      </c>
      <c r="D346" s="2">
        <v>91363511</v>
      </c>
      <c r="E346" s="4">
        <v>1056190</v>
      </c>
      <c r="F346" s="1">
        <v>43598</v>
      </c>
      <c r="G346" s="1">
        <f t="shared" si="17"/>
        <v>44329</v>
      </c>
      <c r="H346" s="1">
        <f t="shared" si="17"/>
        <v>45059</v>
      </c>
      <c r="I346" s="1">
        <v>43906</v>
      </c>
      <c r="J346" s="1">
        <v>44012</v>
      </c>
      <c r="K3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346" s="1">
        <v>44781</v>
      </c>
      <c r="M346" s="1">
        <f>IF(Tabla1[[#This Row],[Prescripción 2]]&lt;Tabla1[[#This Row],[Solicitud Conciliación]],Tabla1[[#This Row],[Prescripción 2]],Tabla1[[#This Row],[Prescripción 2]]+90)</f>
        <v>45255</v>
      </c>
      <c r="N346" s="1">
        <v>45350</v>
      </c>
      <c r="O346" s="1" t="str">
        <f>IF(Tabla1[[#This Row],[Prescripción 3]]&lt;Tabla1[[#This Row],[Fecha presentación de la demanda]],"SI","NO")</f>
        <v>SI</v>
      </c>
      <c r="P346" s="1" t="str">
        <f>IF(Tabla1[[#This Row],[Fecha siniestro]]&lt;=Tabla1[[#This Row],[Fecha presentación de la demanda]],"SI","NO")</f>
        <v>SI</v>
      </c>
    </row>
    <row r="347" spans="1:16" x14ac:dyDescent="0.35">
      <c r="A347" s="19">
        <v>346</v>
      </c>
      <c r="B347" s="3">
        <v>56560</v>
      </c>
      <c r="C347" s="3">
        <v>3071126</v>
      </c>
      <c r="D347" s="2">
        <v>91455634</v>
      </c>
      <c r="E347" s="4">
        <v>2042680</v>
      </c>
      <c r="F347" s="1">
        <v>43620</v>
      </c>
      <c r="G347" s="1">
        <f t="shared" si="17"/>
        <v>44351</v>
      </c>
      <c r="H347" s="1">
        <f t="shared" si="17"/>
        <v>45081</v>
      </c>
      <c r="I347" s="1">
        <v>43906</v>
      </c>
      <c r="J347" s="1">
        <v>44012</v>
      </c>
      <c r="K3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347" s="1">
        <v>44781</v>
      </c>
      <c r="M347" s="1">
        <f>IF(Tabla1[[#This Row],[Prescripción 2]]&lt;Tabla1[[#This Row],[Solicitud Conciliación]],Tabla1[[#This Row],[Prescripción 2]],Tabla1[[#This Row],[Prescripción 2]]+90)</f>
        <v>45277</v>
      </c>
      <c r="N347" s="1">
        <v>45350</v>
      </c>
      <c r="O347" s="1" t="str">
        <f>IF(Tabla1[[#This Row],[Prescripción 3]]&lt;Tabla1[[#This Row],[Fecha presentación de la demanda]],"SI","NO")</f>
        <v>SI</v>
      </c>
      <c r="P347" s="1" t="str">
        <f>IF(Tabla1[[#This Row],[Fecha siniestro]]&lt;=Tabla1[[#This Row],[Fecha presentación de la demanda]],"SI","NO")</f>
        <v>SI</v>
      </c>
    </row>
    <row r="348" spans="1:16" x14ac:dyDescent="0.35">
      <c r="A348" s="19">
        <v>347</v>
      </c>
      <c r="B348" s="3">
        <v>34979</v>
      </c>
      <c r="C348" s="3">
        <v>3035324</v>
      </c>
      <c r="D348" s="2">
        <v>91479434</v>
      </c>
      <c r="E348" s="4">
        <v>854170</v>
      </c>
      <c r="F348" s="1">
        <v>43537</v>
      </c>
      <c r="G348" s="1">
        <f t="shared" si="17"/>
        <v>44268</v>
      </c>
      <c r="H348" s="1">
        <f t="shared" si="17"/>
        <v>44998</v>
      </c>
      <c r="I348" s="1">
        <v>43906</v>
      </c>
      <c r="J348" s="1">
        <v>44012</v>
      </c>
      <c r="K3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348" s="1">
        <v>44781</v>
      </c>
      <c r="M348" s="1">
        <f>IF(Tabla1[[#This Row],[Prescripción 2]]&lt;Tabla1[[#This Row],[Solicitud Conciliación]],Tabla1[[#This Row],[Prescripción 2]],Tabla1[[#This Row],[Prescripción 2]]+90)</f>
        <v>45194</v>
      </c>
      <c r="N348" s="1">
        <v>45350</v>
      </c>
      <c r="O348" s="1" t="str">
        <f>IF(Tabla1[[#This Row],[Prescripción 3]]&lt;Tabla1[[#This Row],[Fecha presentación de la demanda]],"SI","NO")</f>
        <v>SI</v>
      </c>
      <c r="P348" s="1" t="str">
        <f>IF(Tabla1[[#This Row],[Fecha siniestro]]&lt;=Tabla1[[#This Row],[Fecha presentación de la demanda]],"SI","NO")</f>
        <v>SI</v>
      </c>
    </row>
    <row r="349" spans="1:16" x14ac:dyDescent="0.35">
      <c r="A349" s="19">
        <v>348</v>
      </c>
      <c r="B349" s="3">
        <v>53747</v>
      </c>
      <c r="C349" s="3">
        <v>3066242</v>
      </c>
      <c r="D349" s="2">
        <v>91480882</v>
      </c>
      <c r="E349" s="4">
        <v>449940</v>
      </c>
      <c r="F349" s="1">
        <v>43686</v>
      </c>
      <c r="G349" s="1">
        <f t="shared" si="17"/>
        <v>44417</v>
      </c>
      <c r="H349" s="1">
        <f t="shared" si="17"/>
        <v>45147</v>
      </c>
      <c r="I349" s="1">
        <v>43906</v>
      </c>
      <c r="J349" s="1">
        <v>44012</v>
      </c>
      <c r="K3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45253</v>
      </c>
      <c r="L349" s="1">
        <v>44781</v>
      </c>
      <c r="M349" s="1">
        <f>IF(Tabla1[[#This Row],[Prescripción 2]]&lt;Tabla1[[#This Row],[Solicitud Conciliación]],Tabla1[[#This Row],[Prescripción 2]],Tabla1[[#This Row],[Prescripción 2]]+90)</f>
        <v>45343</v>
      </c>
      <c r="N349" s="1">
        <v>45350</v>
      </c>
      <c r="O349" s="1" t="str">
        <f>IF(Tabla1[[#This Row],[Prescripción 3]]&lt;Tabla1[[#This Row],[Fecha presentación de la demanda]],"SI","NO")</f>
        <v>SI</v>
      </c>
      <c r="P349" s="1" t="str">
        <f>IF(Tabla1[[#This Row],[Fecha siniestro]]&lt;=Tabla1[[#This Row],[Fecha presentación de la demanda]],"SI","NO")</f>
        <v>SI</v>
      </c>
    </row>
    <row r="350" spans="1:16" x14ac:dyDescent="0.35">
      <c r="A350" s="19">
        <v>349</v>
      </c>
      <c r="B350" s="3">
        <v>55149</v>
      </c>
      <c r="C350" s="3">
        <v>3068529</v>
      </c>
      <c r="D350" s="2">
        <v>92520868</v>
      </c>
      <c r="E350" s="4">
        <v>2690820</v>
      </c>
      <c r="F350" s="1">
        <v>43565</v>
      </c>
      <c r="G350" s="1">
        <f t="shared" si="17"/>
        <v>44296</v>
      </c>
      <c r="H350" s="1">
        <f t="shared" si="17"/>
        <v>45026</v>
      </c>
      <c r="I350" s="1">
        <v>43906</v>
      </c>
      <c r="J350" s="1">
        <v>44012</v>
      </c>
      <c r="K3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350" s="1">
        <v>44781</v>
      </c>
      <c r="M350" s="1">
        <f>IF(Tabla1[[#This Row],[Prescripción 2]]&lt;Tabla1[[#This Row],[Solicitud Conciliación]],Tabla1[[#This Row],[Prescripción 2]],Tabla1[[#This Row],[Prescripción 2]]+90)</f>
        <v>45222</v>
      </c>
      <c r="N350" s="1">
        <v>45350</v>
      </c>
      <c r="O350" s="1" t="str">
        <f>IF(Tabla1[[#This Row],[Prescripción 3]]&lt;Tabla1[[#This Row],[Fecha presentación de la demanda]],"SI","NO")</f>
        <v>SI</v>
      </c>
      <c r="P350" s="1" t="str">
        <f>IF(Tabla1[[#This Row],[Fecha siniestro]]&lt;=Tabla1[[#This Row],[Fecha presentación de la demanda]],"SI","NO")</f>
        <v>SI</v>
      </c>
    </row>
    <row r="351" spans="1:16" x14ac:dyDescent="0.35">
      <c r="A351" s="19">
        <v>350</v>
      </c>
      <c r="B351" s="3">
        <v>50396</v>
      </c>
      <c r="C351" s="3">
        <v>3061032</v>
      </c>
      <c r="D351" s="2">
        <v>92533087</v>
      </c>
      <c r="E351" s="4">
        <v>1808420</v>
      </c>
      <c r="F351" s="1">
        <v>43566</v>
      </c>
      <c r="G351" s="1">
        <f t="shared" si="17"/>
        <v>44297</v>
      </c>
      <c r="H351" s="1">
        <f t="shared" si="17"/>
        <v>45027</v>
      </c>
      <c r="I351" s="1">
        <v>43906</v>
      </c>
      <c r="J351" s="1">
        <v>44012</v>
      </c>
      <c r="K3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351" s="1">
        <v>44781</v>
      </c>
      <c r="M351" s="1">
        <f>IF(Tabla1[[#This Row],[Prescripción 2]]&lt;Tabla1[[#This Row],[Solicitud Conciliación]],Tabla1[[#This Row],[Prescripción 2]],Tabla1[[#This Row],[Prescripción 2]]+90)</f>
        <v>45223</v>
      </c>
      <c r="N351" s="1">
        <v>45350</v>
      </c>
      <c r="O351" s="1" t="str">
        <f>IF(Tabla1[[#This Row],[Prescripción 3]]&lt;Tabla1[[#This Row],[Fecha presentación de la demanda]],"SI","NO")</f>
        <v>SI</v>
      </c>
      <c r="P351" s="1" t="str">
        <f>IF(Tabla1[[#This Row],[Fecha siniestro]]&lt;=Tabla1[[#This Row],[Fecha presentación de la demanda]],"SI","NO")</f>
        <v>SI</v>
      </c>
    </row>
    <row r="352" spans="1:16" x14ac:dyDescent="0.35">
      <c r="A352" s="19">
        <v>351</v>
      </c>
      <c r="B352" s="3">
        <v>42183</v>
      </c>
      <c r="C352" s="3">
        <v>3049644</v>
      </c>
      <c r="D352" s="2">
        <v>93090250</v>
      </c>
      <c r="E352" s="4">
        <v>5815100</v>
      </c>
      <c r="F352" s="1">
        <v>43497</v>
      </c>
      <c r="G352" s="1">
        <f t="shared" si="17"/>
        <v>44228</v>
      </c>
      <c r="H352" s="1">
        <f t="shared" si="17"/>
        <v>44958</v>
      </c>
      <c r="I352" s="1">
        <v>43906</v>
      </c>
      <c r="J352" s="1">
        <v>44012</v>
      </c>
      <c r="K3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352" s="1">
        <v>44781</v>
      </c>
      <c r="M352" s="1">
        <f>IF(Tabla1[[#This Row],[Prescripción 2]]&lt;Tabla1[[#This Row],[Solicitud Conciliación]],Tabla1[[#This Row],[Prescripción 2]],Tabla1[[#This Row],[Prescripción 2]]+90)</f>
        <v>45154</v>
      </c>
      <c r="N352" s="1">
        <v>45350</v>
      </c>
      <c r="O352" s="1" t="str">
        <f>IF(Tabla1[[#This Row],[Prescripción 3]]&lt;Tabla1[[#This Row],[Fecha presentación de la demanda]],"SI","NO")</f>
        <v>SI</v>
      </c>
      <c r="P352" s="1" t="str">
        <f>IF(Tabla1[[#This Row],[Fecha siniestro]]&lt;=Tabla1[[#This Row],[Fecha presentación de la demanda]],"SI","NO")</f>
        <v>SI</v>
      </c>
    </row>
    <row r="353" spans="1:16" x14ac:dyDescent="0.35">
      <c r="A353" s="19">
        <v>352</v>
      </c>
      <c r="B353" s="3">
        <v>55667</v>
      </c>
      <c r="C353" s="3">
        <v>3069414</v>
      </c>
      <c r="D353" s="2">
        <v>93154756</v>
      </c>
      <c r="E353" s="4">
        <v>715520</v>
      </c>
      <c r="F353" s="1">
        <v>43651</v>
      </c>
      <c r="G353" s="1">
        <f t="shared" si="17"/>
        <v>44382</v>
      </c>
      <c r="H353" s="1">
        <f t="shared" si="17"/>
        <v>45112</v>
      </c>
      <c r="I353" s="1">
        <v>43906</v>
      </c>
      <c r="J353" s="1">
        <v>44012</v>
      </c>
      <c r="K3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45218</v>
      </c>
      <c r="L353" s="1">
        <v>44781</v>
      </c>
      <c r="M353" s="1">
        <f>IF(Tabla1[[#This Row],[Prescripción 2]]&lt;Tabla1[[#This Row],[Solicitud Conciliación]],Tabla1[[#This Row],[Prescripción 2]],Tabla1[[#This Row],[Prescripción 2]]+90)</f>
        <v>45308</v>
      </c>
      <c r="N353" s="1">
        <v>45350</v>
      </c>
      <c r="O353" s="1" t="str">
        <f>IF(Tabla1[[#This Row],[Prescripción 3]]&lt;Tabla1[[#This Row],[Fecha presentación de la demanda]],"SI","NO")</f>
        <v>SI</v>
      </c>
      <c r="P353" s="1" t="str">
        <f>IF(Tabla1[[#This Row],[Fecha siniestro]]&lt;=Tabla1[[#This Row],[Fecha presentación de la demanda]],"SI","NO")</f>
        <v>SI</v>
      </c>
    </row>
    <row r="354" spans="1:16" x14ac:dyDescent="0.35">
      <c r="A354" s="19">
        <v>353</v>
      </c>
      <c r="B354" s="3">
        <v>54921</v>
      </c>
      <c r="C354" s="3">
        <v>3068151</v>
      </c>
      <c r="D354" s="2">
        <v>93239938</v>
      </c>
      <c r="E354" s="4">
        <v>1289170</v>
      </c>
      <c r="F354" s="1">
        <v>43625</v>
      </c>
      <c r="G354" s="1">
        <f t="shared" si="17"/>
        <v>44356</v>
      </c>
      <c r="H354" s="1">
        <f t="shared" si="17"/>
        <v>45086</v>
      </c>
      <c r="I354" s="1">
        <v>43906</v>
      </c>
      <c r="J354" s="1">
        <v>44012</v>
      </c>
      <c r="K3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45192</v>
      </c>
      <c r="L354" s="1">
        <v>44781</v>
      </c>
      <c r="M354" s="1">
        <f>IF(Tabla1[[#This Row],[Prescripción 2]]&lt;Tabla1[[#This Row],[Solicitud Conciliación]],Tabla1[[#This Row],[Prescripción 2]],Tabla1[[#This Row],[Prescripción 2]]+90)</f>
        <v>45282</v>
      </c>
      <c r="N354" s="1">
        <v>45350</v>
      </c>
      <c r="O354" s="1" t="str">
        <f>IF(Tabla1[[#This Row],[Prescripción 3]]&lt;Tabla1[[#This Row],[Fecha presentación de la demanda]],"SI","NO")</f>
        <v>SI</v>
      </c>
      <c r="P354" s="1" t="str">
        <f>IF(Tabla1[[#This Row],[Fecha siniestro]]&lt;=Tabla1[[#This Row],[Fecha presentación de la demanda]],"SI","NO")</f>
        <v>SI</v>
      </c>
    </row>
    <row r="355" spans="1:16" x14ac:dyDescent="0.35">
      <c r="A355" s="19">
        <v>354</v>
      </c>
      <c r="B355" s="3">
        <v>55831</v>
      </c>
      <c r="C355" s="3">
        <v>3069689</v>
      </c>
      <c r="D355" s="2">
        <v>93395112</v>
      </c>
      <c r="E355" s="4">
        <v>919530</v>
      </c>
      <c r="F355" s="1">
        <v>43686</v>
      </c>
      <c r="G355" s="1">
        <f t="shared" si="17"/>
        <v>44417</v>
      </c>
      <c r="H355" s="1">
        <f t="shared" si="17"/>
        <v>45147</v>
      </c>
      <c r="I355" s="1">
        <v>43906</v>
      </c>
      <c r="J355" s="1">
        <v>44012</v>
      </c>
      <c r="K3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45253</v>
      </c>
      <c r="L355" s="1">
        <v>44781</v>
      </c>
      <c r="M355" s="1">
        <f>IF(Tabla1[[#This Row],[Prescripción 2]]&lt;Tabla1[[#This Row],[Solicitud Conciliación]],Tabla1[[#This Row],[Prescripción 2]],Tabla1[[#This Row],[Prescripción 2]]+90)</f>
        <v>45343</v>
      </c>
      <c r="N355" s="1">
        <v>45350</v>
      </c>
      <c r="O355" s="1" t="str">
        <f>IF(Tabla1[[#This Row],[Prescripción 3]]&lt;Tabla1[[#This Row],[Fecha presentación de la demanda]],"SI","NO")</f>
        <v>SI</v>
      </c>
      <c r="P355" s="1" t="str">
        <f>IF(Tabla1[[#This Row],[Fecha siniestro]]&lt;=Tabla1[[#This Row],[Fecha presentación de la demanda]],"SI","NO")</f>
        <v>SI</v>
      </c>
    </row>
    <row r="356" spans="1:16" x14ac:dyDescent="0.35">
      <c r="A356" s="19">
        <v>355</v>
      </c>
      <c r="B356" s="3">
        <v>51850</v>
      </c>
      <c r="C356" s="3">
        <v>3063501</v>
      </c>
      <c r="D356" s="2">
        <v>93424088</v>
      </c>
      <c r="E356" s="4">
        <v>1099740</v>
      </c>
      <c r="F356" s="1">
        <v>43570</v>
      </c>
      <c r="G356" s="1">
        <f t="shared" si="17"/>
        <v>44301</v>
      </c>
      <c r="H356" s="1">
        <f t="shared" si="17"/>
        <v>45031</v>
      </c>
      <c r="I356" s="1">
        <v>43906</v>
      </c>
      <c r="J356" s="1">
        <v>44012</v>
      </c>
      <c r="K3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356" s="1">
        <v>44781</v>
      </c>
      <c r="M356" s="1">
        <f>IF(Tabla1[[#This Row],[Prescripción 2]]&lt;Tabla1[[#This Row],[Solicitud Conciliación]],Tabla1[[#This Row],[Prescripción 2]],Tabla1[[#This Row],[Prescripción 2]]+90)</f>
        <v>45227</v>
      </c>
      <c r="N356" s="1">
        <v>45350</v>
      </c>
      <c r="O356" s="1" t="str">
        <f>IF(Tabla1[[#This Row],[Prescripción 3]]&lt;Tabla1[[#This Row],[Fecha presentación de la demanda]],"SI","NO")</f>
        <v>SI</v>
      </c>
      <c r="P356" s="1" t="str">
        <f>IF(Tabla1[[#This Row],[Fecha siniestro]]&lt;=Tabla1[[#This Row],[Fecha presentación de la demanda]],"SI","NO")</f>
        <v>SI</v>
      </c>
    </row>
    <row r="357" spans="1:16" x14ac:dyDescent="0.35">
      <c r="A357" s="19">
        <v>356</v>
      </c>
      <c r="B357" s="3">
        <v>56808</v>
      </c>
      <c r="C357" s="3">
        <v>3071656</v>
      </c>
      <c r="D357" s="2">
        <v>93477395</v>
      </c>
      <c r="E357" s="4">
        <v>721870</v>
      </c>
      <c r="F357" s="1">
        <v>43633</v>
      </c>
      <c r="G357" s="1">
        <f t="shared" si="17"/>
        <v>44364</v>
      </c>
      <c r="H357" s="1">
        <f t="shared" si="17"/>
        <v>45094</v>
      </c>
      <c r="I357" s="1">
        <v>43906</v>
      </c>
      <c r="J357" s="1">
        <v>44012</v>
      </c>
      <c r="K3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357" s="1">
        <v>44781</v>
      </c>
      <c r="M357" s="1">
        <f>IF(Tabla1[[#This Row],[Prescripción 2]]&lt;Tabla1[[#This Row],[Solicitud Conciliación]],Tabla1[[#This Row],[Prescripción 2]],Tabla1[[#This Row],[Prescripción 2]]+90)</f>
        <v>45290</v>
      </c>
      <c r="N357" s="1">
        <v>45350</v>
      </c>
      <c r="O357" s="1" t="str">
        <f>IF(Tabla1[[#This Row],[Prescripción 3]]&lt;Tabla1[[#This Row],[Fecha presentación de la demanda]],"SI","NO")</f>
        <v>SI</v>
      </c>
      <c r="P357" s="1" t="str">
        <f>IF(Tabla1[[#This Row],[Fecha siniestro]]&lt;=Tabla1[[#This Row],[Fecha presentación de la demanda]],"SI","NO")</f>
        <v>SI</v>
      </c>
    </row>
    <row r="358" spans="1:16" x14ac:dyDescent="0.35">
      <c r="A358" s="19">
        <v>357</v>
      </c>
      <c r="B358" s="3">
        <v>55274</v>
      </c>
      <c r="C358" s="3">
        <v>3068757</v>
      </c>
      <c r="D358" s="2">
        <v>94288541</v>
      </c>
      <c r="E358" s="4">
        <v>1079620</v>
      </c>
      <c r="F358" s="1">
        <v>43571</v>
      </c>
      <c r="G358" s="1">
        <f t="shared" si="17"/>
        <v>44302</v>
      </c>
      <c r="H358" s="1">
        <f t="shared" si="17"/>
        <v>45032</v>
      </c>
      <c r="I358" s="1">
        <v>43906</v>
      </c>
      <c r="J358" s="1">
        <v>44012</v>
      </c>
      <c r="K3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358" s="1">
        <v>44781</v>
      </c>
      <c r="M358" s="1">
        <f>IF(Tabla1[[#This Row],[Prescripción 2]]&lt;Tabla1[[#This Row],[Solicitud Conciliación]],Tabla1[[#This Row],[Prescripción 2]],Tabla1[[#This Row],[Prescripción 2]]+90)</f>
        <v>45228</v>
      </c>
      <c r="N358" s="1">
        <v>45350</v>
      </c>
      <c r="O358" s="1" t="str">
        <f>IF(Tabla1[[#This Row],[Prescripción 3]]&lt;Tabla1[[#This Row],[Fecha presentación de la demanda]],"SI","NO")</f>
        <v>SI</v>
      </c>
      <c r="P358" s="1" t="str">
        <f>IF(Tabla1[[#This Row],[Fecha siniestro]]&lt;=Tabla1[[#This Row],[Fecha presentación de la demanda]],"SI","NO")</f>
        <v>SI</v>
      </c>
    </row>
    <row r="359" spans="1:16" x14ac:dyDescent="0.35">
      <c r="A359" s="19">
        <v>358</v>
      </c>
      <c r="B359" s="3">
        <v>56171</v>
      </c>
      <c r="C359" s="3">
        <v>3070300</v>
      </c>
      <c r="D359" s="2">
        <v>94460070</v>
      </c>
      <c r="E359" s="4">
        <v>1718890</v>
      </c>
      <c r="F359" s="1">
        <v>43600</v>
      </c>
      <c r="G359" s="1">
        <f t="shared" si="17"/>
        <v>44331</v>
      </c>
      <c r="H359" s="1">
        <f t="shared" si="17"/>
        <v>45061</v>
      </c>
      <c r="I359" s="1">
        <v>43906</v>
      </c>
      <c r="J359" s="1">
        <v>44012</v>
      </c>
      <c r="K3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359" s="1">
        <v>44781</v>
      </c>
      <c r="M359" s="1">
        <f>IF(Tabla1[[#This Row],[Prescripción 2]]&lt;Tabla1[[#This Row],[Solicitud Conciliación]],Tabla1[[#This Row],[Prescripción 2]],Tabla1[[#This Row],[Prescripción 2]]+90)</f>
        <v>45257</v>
      </c>
      <c r="N359" s="1">
        <v>45350</v>
      </c>
      <c r="O359" s="1" t="str">
        <f>IF(Tabla1[[#This Row],[Prescripción 3]]&lt;Tabla1[[#This Row],[Fecha presentación de la demanda]],"SI","NO")</f>
        <v>SI</v>
      </c>
      <c r="P359" s="1" t="str">
        <f>IF(Tabla1[[#This Row],[Fecha siniestro]]&lt;=Tabla1[[#This Row],[Fecha presentación de la demanda]],"SI","NO")</f>
        <v>SI</v>
      </c>
    </row>
    <row r="360" spans="1:16" x14ac:dyDescent="0.35">
      <c r="A360" s="19">
        <v>359</v>
      </c>
      <c r="B360" s="3">
        <v>32928</v>
      </c>
      <c r="C360" s="3">
        <v>3029308</v>
      </c>
      <c r="D360" s="2">
        <v>96351298</v>
      </c>
      <c r="E360" s="4">
        <v>99300</v>
      </c>
      <c r="F360" s="1">
        <v>43577</v>
      </c>
      <c r="G360" s="1">
        <f t="shared" si="17"/>
        <v>44308</v>
      </c>
      <c r="H360" s="1">
        <f t="shared" si="17"/>
        <v>45038</v>
      </c>
      <c r="I360" s="1">
        <v>43906</v>
      </c>
      <c r="J360" s="1">
        <v>44012</v>
      </c>
      <c r="K3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360" s="1">
        <v>44781</v>
      </c>
      <c r="M360" s="1">
        <f>IF(Tabla1[[#This Row],[Prescripción 2]]&lt;Tabla1[[#This Row],[Solicitud Conciliación]],Tabla1[[#This Row],[Prescripción 2]],Tabla1[[#This Row],[Prescripción 2]]+90)</f>
        <v>45234</v>
      </c>
      <c r="N360" s="1">
        <v>45350</v>
      </c>
      <c r="O360" s="1" t="str">
        <f>IF(Tabla1[[#This Row],[Prescripción 3]]&lt;Tabla1[[#This Row],[Fecha presentación de la demanda]],"SI","NO")</f>
        <v>SI</v>
      </c>
      <c r="P360" s="1" t="str">
        <f>IF(Tabla1[[#This Row],[Fecha siniestro]]&lt;=Tabla1[[#This Row],[Fecha presentación de la demanda]],"SI","NO")</f>
        <v>SI</v>
      </c>
    </row>
    <row r="361" spans="1:16" x14ac:dyDescent="0.35">
      <c r="A361" s="19">
        <v>360</v>
      </c>
      <c r="B361" s="3">
        <v>54911</v>
      </c>
      <c r="C361" s="3">
        <v>3068128</v>
      </c>
      <c r="D361" s="2">
        <v>97446405</v>
      </c>
      <c r="E361" s="4">
        <v>2270340</v>
      </c>
      <c r="F361" s="1">
        <v>43556</v>
      </c>
      <c r="G361" s="1">
        <f t="shared" si="17"/>
        <v>44287</v>
      </c>
      <c r="H361" s="1">
        <f t="shared" si="17"/>
        <v>45017</v>
      </c>
      <c r="I361" s="1">
        <v>43906</v>
      </c>
      <c r="J361" s="1">
        <v>44012</v>
      </c>
      <c r="K3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361" s="1">
        <v>44781</v>
      </c>
      <c r="M361" s="1">
        <f>IF(Tabla1[[#This Row],[Prescripción 2]]&lt;Tabla1[[#This Row],[Solicitud Conciliación]],Tabla1[[#This Row],[Prescripción 2]],Tabla1[[#This Row],[Prescripción 2]]+90)</f>
        <v>45213</v>
      </c>
      <c r="N361" s="1">
        <v>45350</v>
      </c>
      <c r="O361" s="1" t="str">
        <f>IF(Tabla1[[#This Row],[Prescripción 3]]&lt;Tabla1[[#This Row],[Fecha presentación de la demanda]],"SI","NO")</f>
        <v>SI</v>
      </c>
      <c r="P361" s="1" t="str">
        <f>IF(Tabla1[[#This Row],[Fecha siniestro]]&lt;=Tabla1[[#This Row],[Fecha presentación de la demanda]],"SI","NO")</f>
        <v>SI</v>
      </c>
    </row>
    <row r="362" spans="1:16" x14ac:dyDescent="0.35">
      <c r="A362" s="19">
        <v>361</v>
      </c>
      <c r="B362" s="3">
        <v>56488</v>
      </c>
      <c r="C362" s="3">
        <v>3070927</v>
      </c>
      <c r="D362" s="2">
        <v>98562306</v>
      </c>
      <c r="E362" s="4">
        <v>1044160</v>
      </c>
      <c r="F362" s="1">
        <v>43626</v>
      </c>
      <c r="G362" s="1">
        <f t="shared" ref="G362:H381" si="18">EDATE(F362,24)</f>
        <v>44357</v>
      </c>
      <c r="H362" s="1">
        <f t="shared" si="18"/>
        <v>45087</v>
      </c>
      <c r="I362" s="1">
        <v>43906</v>
      </c>
      <c r="J362" s="1">
        <v>44012</v>
      </c>
      <c r="K3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362" s="1">
        <v>44781</v>
      </c>
      <c r="M362" s="1">
        <f>IF(Tabla1[[#This Row],[Prescripción 2]]&lt;Tabla1[[#This Row],[Solicitud Conciliación]],Tabla1[[#This Row],[Prescripción 2]],Tabla1[[#This Row],[Prescripción 2]]+90)</f>
        <v>45283</v>
      </c>
      <c r="N362" s="1">
        <v>45350</v>
      </c>
      <c r="O362" s="1" t="str">
        <f>IF(Tabla1[[#This Row],[Prescripción 3]]&lt;Tabla1[[#This Row],[Fecha presentación de la demanda]],"SI","NO")</f>
        <v>SI</v>
      </c>
      <c r="P362" s="1" t="str">
        <f>IF(Tabla1[[#This Row],[Fecha siniestro]]&lt;=Tabla1[[#This Row],[Fecha presentación de la demanda]],"SI","NO")</f>
        <v>SI</v>
      </c>
    </row>
    <row r="363" spans="1:16" x14ac:dyDescent="0.35">
      <c r="A363" s="19">
        <v>362</v>
      </c>
      <c r="B363" s="3">
        <v>54061</v>
      </c>
      <c r="C363" s="3">
        <v>3066702</v>
      </c>
      <c r="D363" s="2">
        <v>1000000597</v>
      </c>
      <c r="E363" s="4">
        <v>1409100</v>
      </c>
      <c r="F363" s="1">
        <v>43593</v>
      </c>
      <c r="G363" s="1">
        <f t="shared" si="18"/>
        <v>44324</v>
      </c>
      <c r="H363" s="1">
        <f t="shared" si="18"/>
        <v>45054</v>
      </c>
      <c r="I363" s="1">
        <v>43906</v>
      </c>
      <c r="J363" s="1">
        <v>44012</v>
      </c>
      <c r="K3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363" s="1">
        <v>44781</v>
      </c>
      <c r="M363" s="1">
        <f>IF(Tabla1[[#This Row],[Prescripción 2]]&lt;Tabla1[[#This Row],[Solicitud Conciliación]],Tabla1[[#This Row],[Prescripción 2]],Tabla1[[#This Row],[Prescripción 2]]+90)</f>
        <v>45250</v>
      </c>
      <c r="N363" s="1">
        <v>45350</v>
      </c>
      <c r="O363" s="1" t="str">
        <f>IF(Tabla1[[#This Row],[Prescripción 3]]&lt;Tabla1[[#This Row],[Fecha presentación de la demanda]],"SI","NO")</f>
        <v>SI</v>
      </c>
      <c r="P363" s="1" t="str">
        <f>IF(Tabla1[[#This Row],[Fecha siniestro]]&lt;=Tabla1[[#This Row],[Fecha presentación de la demanda]],"SI","NO")</f>
        <v>SI</v>
      </c>
    </row>
    <row r="364" spans="1:16" x14ac:dyDescent="0.35">
      <c r="A364" s="19">
        <v>363</v>
      </c>
      <c r="B364" s="3">
        <v>56040</v>
      </c>
      <c r="C364" s="3">
        <v>3070055</v>
      </c>
      <c r="D364" s="2">
        <v>1000347983</v>
      </c>
      <c r="E364" s="4">
        <v>3630430</v>
      </c>
      <c r="F364" s="1">
        <v>43663</v>
      </c>
      <c r="G364" s="1">
        <f t="shared" si="18"/>
        <v>44394</v>
      </c>
      <c r="H364" s="1">
        <f t="shared" si="18"/>
        <v>45124</v>
      </c>
      <c r="I364" s="1">
        <v>43906</v>
      </c>
      <c r="J364" s="1">
        <v>44012</v>
      </c>
      <c r="K3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364" s="1">
        <v>44781</v>
      </c>
      <c r="M364" s="1">
        <f>IF(Tabla1[[#This Row],[Prescripción 2]]&lt;Tabla1[[#This Row],[Solicitud Conciliación]],Tabla1[[#This Row],[Prescripción 2]],Tabla1[[#This Row],[Prescripción 2]]+90)</f>
        <v>45320</v>
      </c>
      <c r="N364" s="1">
        <v>45350</v>
      </c>
      <c r="O364" s="1" t="str">
        <f>IF(Tabla1[[#This Row],[Prescripción 3]]&lt;Tabla1[[#This Row],[Fecha presentación de la demanda]],"SI","NO")</f>
        <v>SI</v>
      </c>
      <c r="P364" s="1" t="str">
        <f>IF(Tabla1[[#This Row],[Fecha siniestro]]&lt;=Tabla1[[#This Row],[Fecha presentación de la demanda]],"SI","NO")</f>
        <v>SI</v>
      </c>
    </row>
    <row r="365" spans="1:16" x14ac:dyDescent="0.35">
      <c r="A365" s="19">
        <v>364</v>
      </c>
      <c r="B365" s="3">
        <v>54795</v>
      </c>
      <c r="C365" s="3">
        <v>3067946</v>
      </c>
      <c r="D365" s="2">
        <v>1000466988</v>
      </c>
      <c r="E365" s="4">
        <v>235090</v>
      </c>
      <c r="F365" s="1">
        <v>43654</v>
      </c>
      <c r="G365" s="1">
        <f t="shared" si="18"/>
        <v>44385</v>
      </c>
      <c r="H365" s="1">
        <f t="shared" si="18"/>
        <v>45115</v>
      </c>
      <c r="I365" s="1">
        <v>43906</v>
      </c>
      <c r="J365" s="1">
        <v>44012</v>
      </c>
      <c r="K3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45221</v>
      </c>
      <c r="L365" s="1">
        <v>44781</v>
      </c>
      <c r="M365" s="1">
        <f>IF(Tabla1[[#This Row],[Prescripción 2]]&lt;Tabla1[[#This Row],[Solicitud Conciliación]],Tabla1[[#This Row],[Prescripción 2]],Tabla1[[#This Row],[Prescripción 2]]+90)</f>
        <v>45311</v>
      </c>
      <c r="N365" s="1">
        <v>45350</v>
      </c>
      <c r="O365" s="1" t="str">
        <f>IF(Tabla1[[#This Row],[Prescripción 3]]&lt;Tabla1[[#This Row],[Fecha presentación de la demanda]],"SI","NO")</f>
        <v>SI</v>
      </c>
      <c r="P365" s="1" t="str">
        <f>IF(Tabla1[[#This Row],[Fecha siniestro]]&lt;=Tabla1[[#This Row],[Fecha presentación de la demanda]],"SI","NO")</f>
        <v>SI</v>
      </c>
    </row>
    <row r="366" spans="1:16" x14ac:dyDescent="0.35">
      <c r="A366" s="19">
        <v>365</v>
      </c>
      <c r="B366" s="3">
        <v>54286</v>
      </c>
      <c r="C366" s="3">
        <v>3067072</v>
      </c>
      <c r="D366" s="2">
        <v>1000774133</v>
      </c>
      <c r="E366" s="4">
        <v>715150</v>
      </c>
      <c r="F366" s="1">
        <v>43570</v>
      </c>
      <c r="G366" s="1">
        <f t="shared" si="18"/>
        <v>44301</v>
      </c>
      <c r="H366" s="1">
        <f t="shared" si="18"/>
        <v>45031</v>
      </c>
      <c r="I366" s="1">
        <v>43906</v>
      </c>
      <c r="J366" s="1">
        <v>44012</v>
      </c>
      <c r="K3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366" s="1">
        <v>44781</v>
      </c>
      <c r="M366" s="1">
        <f>IF(Tabla1[[#This Row],[Prescripción 2]]&lt;Tabla1[[#This Row],[Solicitud Conciliación]],Tabla1[[#This Row],[Prescripción 2]],Tabla1[[#This Row],[Prescripción 2]]+90)</f>
        <v>45227</v>
      </c>
      <c r="N366" s="1">
        <v>45350</v>
      </c>
      <c r="O366" s="1" t="str">
        <f>IF(Tabla1[[#This Row],[Prescripción 3]]&lt;Tabla1[[#This Row],[Fecha presentación de la demanda]],"SI","NO")</f>
        <v>SI</v>
      </c>
      <c r="P366" s="1" t="str">
        <f>IF(Tabla1[[#This Row],[Fecha siniestro]]&lt;=Tabla1[[#This Row],[Fecha presentación de la demanda]],"SI","NO")</f>
        <v>SI</v>
      </c>
    </row>
    <row r="367" spans="1:16" x14ac:dyDescent="0.35">
      <c r="A367" s="19">
        <v>366</v>
      </c>
      <c r="B367" s="3">
        <v>55970</v>
      </c>
      <c r="C367" s="3">
        <v>3069916</v>
      </c>
      <c r="D367" s="2">
        <v>1001269563</v>
      </c>
      <c r="E367" s="4">
        <v>1205740</v>
      </c>
      <c r="F367" s="1">
        <v>43593</v>
      </c>
      <c r="G367" s="1">
        <f t="shared" si="18"/>
        <v>44324</v>
      </c>
      <c r="H367" s="1">
        <f t="shared" si="18"/>
        <v>45054</v>
      </c>
      <c r="I367" s="1">
        <v>43906</v>
      </c>
      <c r="J367" s="1">
        <v>44012</v>
      </c>
      <c r="K3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367" s="1">
        <v>44781</v>
      </c>
      <c r="M367" s="1">
        <f>IF(Tabla1[[#This Row],[Prescripción 2]]&lt;Tabla1[[#This Row],[Solicitud Conciliación]],Tabla1[[#This Row],[Prescripción 2]],Tabla1[[#This Row],[Prescripción 2]]+90)</f>
        <v>45250</v>
      </c>
      <c r="N367" s="1">
        <v>45350</v>
      </c>
      <c r="O367" s="1" t="str">
        <f>IF(Tabla1[[#This Row],[Prescripción 3]]&lt;Tabla1[[#This Row],[Fecha presentación de la demanda]],"SI","NO")</f>
        <v>SI</v>
      </c>
      <c r="P367" s="1" t="str">
        <f>IF(Tabla1[[#This Row],[Fecha siniestro]]&lt;=Tabla1[[#This Row],[Fecha presentación de la demanda]],"SI","NO")</f>
        <v>SI</v>
      </c>
    </row>
    <row r="368" spans="1:16" x14ac:dyDescent="0.35">
      <c r="A368" s="19">
        <v>367</v>
      </c>
      <c r="B368" s="3">
        <v>56066</v>
      </c>
      <c r="C368" s="3">
        <v>3070113</v>
      </c>
      <c r="D368" s="2">
        <v>1006089730</v>
      </c>
      <c r="E368" s="4">
        <v>842730</v>
      </c>
      <c r="F368" s="1">
        <v>43662</v>
      </c>
      <c r="G368" s="1">
        <f t="shared" si="18"/>
        <v>44393</v>
      </c>
      <c r="H368" s="1">
        <f t="shared" si="18"/>
        <v>45123</v>
      </c>
      <c r="I368" s="1">
        <v>43906</v>
      </c>
      <c r="J368" s="1">
        <v>44012</v>
      </c>
      <c r="K3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368" s="1">
        <v>44781</v>
      </c>
      <c r="M368" s="1">
        <f>IF(Tabla1[[#This Row],[Prescripción 2]]&lt;Tabla1[[#This Row],[Solicitud Conciliación]],Tabla1[[#This Row],[Prescripción 2]],Tabla1[[#This Row],[Prescripción 2]]+90)</f>
        <v>45319</v>
      </c>
      <c r="N368" s="1">
        <v>45350</v>
      </c>
      <c r="O368" s="1" t="str">
        <f>IF(Tabla1[[#This Row],[Prescripción 3]]&lt;Tabla1[[#This Row],[Fecha presentación de la demanda]],"SI","NO")</f>
        <v>SI</v>
      </c>
      <c r="P368" s="1" t="str">
        <f>IF(Tabla1[[#This Row],[Fecha siniestro]]&lt;=Tabla1[[#This Row],[Fecha presentación de la demanda]],"SI","NO")</f>
        <v>SI</v>
      </c>
    </row>
    <row r="369" spans="1:16" x14ac:dyDescent="0.35">
      <c r="A369" s="19">
        <v>368</v>
      </c>
      <c r="B369" s="3">
        <v>55562</v>
      </c>
      <c r="C369" s="3">
        <v>3069231</v>
      </c>
      <c r="D369" s="2">
        <v>1007105740</v>
      </c>
      <c r="E369" s="4">
        <v>388230</v>
      </c>
      <c r="F369" s="1">
        <v>43581</v>
      </c>
      <c r="G369" s="1">
        <f t="shared" si="18"/>
        <v>44312</v>
      </c>
      <c r="H369" s="1">
        <f t="shared" si="18"/>
        <v>45042</v>
      </c>
      <c r="I369" s="1">
        <v>43906</v>
      </c>
      <c r="J369" s="1">
        <v>44012</v>
      </c>
      <c r="K3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369" s="1">
        <v>44781</v>
      </c>
      <c r="M369" s="1">
        <f>IF(Tabla1[[#This Row],[Prescripción 2]]&lt;Tabla1[[#This Row],[Solicitud Conciliación]],Tabla1[[#This Row],[Prescripción 2]],Tabla1[[#This Row],[Prescripción 2]]+90)</f>
        <v>45238</v>
      </c>
      <c r="N369" s="1">
        <v>45350</v>
      </c>
      <c r="O369" s="1" t="str">
        <f>IF(Tabla1[[#This Row],[Prescripción 3]]&lt;Tabla1[[#This Row],[Fecha presentación de la demanda]],"SI","NO")</f>
        <v>SI</v>
      </c>
      <c r="P369" s="1" t="str">
        <f>IF(Tabla1[[#This Row],[Fecha siniestro]]&lt;=Tabla1[[#This Row],[Fecha presentación de la demanda]],"SI","NO")</f>
        <v>SI</v>
      </c>
    </row>
    <row r="370" spans="1:16" x14ac:dyDescent="0.35">
      <c r="A370" s="19">
        <v>369</v>
      </c>
      <c r="B370" s="3">
        <v>57023</v>
      </c>
      <c r="C370" s="3">
        <v>3072144</v>
      </c>
      <c r="D370" s="2">
        <v>1007341671</v>
      </c>
      <c r="E370" s="4">
        <v>729800</v>
      </c>
      <c r="F370" s="1">
        <v>43643</v>
      </c>
      <c r="G370" s="1">
        <f t="shared" si="18"/>
        <v>44374</v>
      </c>
      <c r="H370" s="1">
        <f t="shared" si="18"/>
        <v>45104</v>
      </c>
      <c r="I370" s="1">
        <v>43906</v>
      </c>
      <c r="J370" s="1">
        <v>44012</v>
      </c>
      <c r="K3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370" s="1">
        <v>44781</v>
      </c>
      <c r="M370" s="1">
        <f>IF(Tabla1[[#This Row],[Prescripción 2]]&lt;Tabla1[[#This Row],[Solicitud Conciliación]],Tabla1[[#This Row],[Prescripción 2]],Tabla1[[#This Row],[Prescripción 2]]+90)</f>
        <v>45300</v>
      </c>
      <c r="N370" s="1">
        <v>45350</v>
      </c>
      <c r="O370" s="1" t="str">
        <f>IF(Tabla1[[#This Row],[Prescripción 3]]&lt;Tabla1[[#This Row],[Fecha presentación de la demanda]],"SI","NO")</f>
        <v>SI</v>
      </c>
      <c r="P370" s="1" t="str">
        <f>IF(Tabla1[[#This Row],[Fecha siniestro]]&lt;=Tabla1[[#This Row],[Fecha presentación de la demanda]],"SI","NO")</f>
        <v>SI</v>
      </c>
    </row>
    <row r="371" spans="1:16" x14ac:dyDescent="0.35">
      <c r="A371" s="19">
        <v>370</v>
      </c>
      <c r="B371" s="3">
        <v>100003708</v>
      </c>
      <c r="C371" s="3">
        <v>3083687</v>
      </c>
      <c r="D371" s="2">
        <v>1007366800</v>
      </c>
      <c r="E371" s="22" t="s">
        <v>596</v>
      </c>
      <c r="F371" s="1" t="s">
        <v>596</v>
      </c>
      <c r="G371" s="1" t="e">
        <f t="shared" si="18"/>
        <v>#VALUE!</v>
      </c>
      <c r="H371" s="1" t="e">
        <f t="shared" si="18"/>
        <v>#VALUE!</v>
      </c>
      <c r="I371" s="1">
        <v>43906</v>
      </c>
      <c r="J371" s="1">
        <v>44012</v>
      </c>
      <c r="K371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#VALUE!</v>
      </c>
      <c r="L371" s="1">
        <v>44781</v>
      </c>
      <c r="M371" s="1" t="e">
        <f>IF(Tabla1[[#This Row],[Prescripción 2]]&lt;Tabla1[[#This Row],[Solicitud Conciliación]],Tabla1[[#This Row],[Prescripción 2]],Tabla1[[#This Row],[Prescripción 2]]+90)</f>
        <v>#VALUE!</v>
      </c>
      <c r="N371" s="1">
        <v>45350</v>
      </c>
      <c r="O371" s="1" t="e">
        <f>IF(Tabla1[[#This Row],[Prescripción 3]]&lt;Tabla1[[#This Row],[Fecha presentación de la demanda]],"SI","NO")</f>
        <v>#VALUE!</v>
      </c>
      <c r="P371" s="1" t="e">
        <f>IF(Tabla1[[#This Row],[Fecha siniestro]]&lt;=Tabla1[[#This Row],[Fecha presentación de la demanda]],"SI","NO")</f>
        <v>#VALUE!</v>
      </c>
    </row>
    <row r="372" spans="1:16" x14ac:dyDescent="0.35">
      <c r="A372" s="19">
        <v>371</v>
      </c>
      <c r="B372" s="3">
        <v>55083</v>
      </c>
      <c r="C372" s="3">
        <v>3068410</v>
      </c>
      <c r="D372" s="2">
        <v>1007445327</v>
      </c>
      <c r="E372" s="4">
        <v>3517320</v>
      </c>
      <c r="F372" s="1">
        <v>43560</v>
      </c>
      <c r="G372" s="1">
        <f t="shared" si="18"/>
        <v>44291</v>
      </c>
      <c r="H372" s="1">
        <f t="shared" si="18"/>
        <v>45021</v>
      </c>
      <c r="I372" s="1">
        <v>43906</v>
      </c>
      <c r="J372" s="1">
        <v>44012</v>
      </c>
      <c r="K3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45127</v>
      </c>
      <c r="L372" s="1">
        <v>44781</v>
      </c>
      <c r="M372" s="1">
        <f>IF(Tabla1[[#This Row],[Prescripción 2]]&lt;Tabla1[[#This Row],[Solicitud Conciliación]],Tabla1[[#This Row],[Prescripción 2]],Tabla1[[#This Row],[Prescripción 2]]+90)</f>
        <v>45217</v>
      </c>
      <c r="N372" s="1">
        <v>45350</v>
      </c>
      <c r="O372" s="1" t="str">
        <f>IF(Tabla1[[#This Row],[Prescripción 3]]&lt;Tabla1[[#This Row],[Fecha presentación de la demanda]],"SI","NO")</f>
        <v>SI</v>
      </c>
      <c r="P372" s="1" t="str">
        <f>IF(Tabla1[[#This Row],[Fecha siniestro]]&lt;=Tabla1[[#This Row],[Fecha presentación de la demanda]],"SI","NO")</f>
        <v>SI</v>
      </c>
    </row>
    <row r="373" spans="1:16" x14ac:dyDescent="0.35">
      <c r="A373" s="19">
        <v>372</v>
      </c>
      <c r="B373" s="3">
        <v>55779</v>
      </c>
      <c r="C373" s="3">
        <v>3069614</v>
      </c>
      <c r="D373" s="2">
        <v>1007718598</v>
      </c>
      <c r="E373" s="4">
        <v>377970</v>
      </c>
      <c r="F373" s="1">
        <v>43587</v>
      </c>
      <c r="G373" s="1">
        <f t="shared" si="18"/>
        <v>44318</v>
      </c>
      <c r="H373" s="1">
        <f t="shared" si="18"/>
        <v>45048</v>
      </c>
      <c r="I373" s="1">
        <v>43906</v>
      </c>
      <c r="J373" s="1">
        <v>44012</v>
      </c>
      <c r="K3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373" s="1">
        <v>44781</v>
      </c>
      <c r="M373" s="1">
        <f>IF(Tabla1[[#This Row],[Prescripción 2]]&lt;Tabla1[[#This Row],[Solicitud Conciliación]],Tabla1[[#This Row],[Prescripción 2]],Tabla1[[#This Row],[Prescripción 2]]+90)</f>
        <v>45244</v>
      </c>
      <c r="N373" s="1">
        <v>45350</v>
      </c>
      <c r="O373" s="1" t="str">
        <f>IF(Tabla1[[#This Row],[Prescripción 3]]&lt;Tabla1[[#This Row],[Fecha presentación de la demanda]],"SI","NO")</f>
        <v>SI</v>
      </c>
      <c r="P373" s="1" t="str">
        <f>IF(Tabla1[[#This Row],[Fecha siniestro]]&lt;=Tabla1[[#This Row],[Fecha presentación de la demanda]],"SI","NO")</f>
        <v>SI</v>
      </c>
    </row>
    <row r="374" spans="1:16" x14ac:dyDescent="0.35">
      <c r="A374" s="19">
        <v>373</v>
      </c>
      <c r="B374" s="3">
        <v>51871</v>
      </c>
      <c r="C374" s="3">
        <v>3063543</v>
      </c>
      <c r="D374" s="2">
        <v>1010002102</v>
      </c>
      <c r="E374" s="4">
        <v>108710</v>
      </c>
      <c r="F374" s="1">
        <v>43591</v>
      </c>
      <c r="G374" s="1">
        <f t="shared" si="18"/>
        <v>44322</v>
      </c>
      <c r="H374" s="1">
        <f t="shared" si="18"/>
        <v>45052</v>
      </c>
      <c r="I374" s="1">
        <v>43906</v>
      </c>
      <c r="J374" s="1">
        <v>44012</v>
      </c>
      <c r="K3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374" s="1">
        <v>44781</v>
      </c>
      <c r="M374" s="1">
        <f>IF(Tabla1[[#This Row],[Prescripción 2]]&lt;Tabla1[[#This Row],[Solicitud Conciliación]],Tabla1[[#This Row],[Prescripción 2]],Tabla1[[#This Row],[Prescripción 2]]+90)</f>
        <v>45248</v>
      </c>
      <c r="N374" s="1">
        <v>45350</v>
      </c>
      <c r="O374" s="1" t="str">
        <f>IF(Tabla1[[#This Row],[Prescripción 3]]&lt;Tabla1[[#This Row],[Fecha presentación de la demanda]],"SI","NO")</f>
        <v>SI</v>
      </c>
      <c r="P374" s="1" t="str">
        <f>IF(Tabla1[[#This Row],[Fecha siniestro]]&lt;=Tabla1[[#This Row],[Fecha presentación de la demanda]],"SI","NO")</f>
        <v>SI</v>
      </c>
    </row>
    <row r="375" spans="1:16" x14ac:dyDescent="0.35">
      <c r="A375" s="19">
        <v>374</v>
      </c>
      <c r="B375" s="3">
        <v>47639</v>
      </c>
      <c r="C375" s="3">
        <v>3055910</v>
      </c>
      <c r="D375" s="2">
        <v>1010170387</v>
      </c>
      <c r="E375" s="4">
        <v>171500</v>
      </c>
      <c r="F375" s="1">
        <v>44417</v>
      </c>
      <c r="G375" s="1">
        <f t="shared" si="18"/>
        <v>45147</v>
      </c>
      <c r="H375" s="1">
        <f t="shared" si="18"/>
        <v>45878</v>
      </c>
      <c r="I375" s="1">
        <v>43906</v>
      </c>
      <c r="J375" s="1">
        <v>44012</v>
      </c>
      <c r="K3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45878</v>
      </c>
      <c r="L375" s="1">
        <v>44781</v>
      </c>
      <c r="M375" s="1">
        <f>IF(Tabla1[[#This Row],[Prescripción 2]]&lt;Tabla1[[#This Row],[Solicitud Conciliación]],Tabla1[[#This Row],[Prescripción 2]],Tabla1[[#This Row],[Prescripción 2]]+90)</f>
        <v>45968</v>
      </c>
      <c r="N375" s="1">
        <v>45350</v>
      </c>
      <c r="O375" s="1" t="str">
        <f>IF(Tabla1[[#This Row],[Prescripción 3]]&lt;Tabla1[[#This Row],[Fecha presentación de la demanda]],"SI","NO")</f>
        <v>NO</v>
      </c>
      <c r="P375" s="1" t="str">
        <f>IF(Tabla1[[#This Row],[Fecha siniestro]]&lt;=Tabla1[[#This Row],[Fecha presentación de la demanda]],"SI","NO")</f>
        <v>SI</v>
      </c>
    </row>
    <row r="376" spans="1:16" x14ac:dyDescent="0.35">
      <c r="A376" s="19">
        <v>375</v>
      </c>
      <c r="B376" s="3">
        <v>46066</v>
      </c>
      <c r="C376" s="3">
        <v>3053783</v>
      </c>
      <c r="D376" s="2">
        <v>1010174246</v>
      </c>
      <c r="E376" s="4">
        <v>218190</v>
      </c>
      <c r="F376" s="1">
        <v>43535</v>
      </c>
      <c r="G376" s="1">
        <f t="shared" si="18"/>
        <v>44266</v>
      </c>
      <c r="H376" s="1">
        <f t="shared" si="18"/>
        <v>44996</v>
      </c>
      <c r="I376" s="1">
        <v>43906</v>
      </c>
      <c r="J376" s="1">
        <v>44012</v>
      </c>
      <c r="K3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376" s="1">
        <v>44781</v>
      </c>
      <c r="M376" s="1">
        <f>IF(Tabla1[[#This Row],[Prescripción 2]]&lt;Tabla1[[#This Row],[Solicitud Conciliación]],Tabla1[[#This Row],[Prescripción 2]],Tabla1[[#This Row],[Prescripción 2]]+90)</f>
        <v>45192</v>
      </c>
      <c r="N376" s="1">
        <v>45350</v>
      </c>
      <c r="O376" s="1" t="str">
        <f>IF(Tabla1[[#This Row],[Prescripción 3]]&lt;Tabla1[[#This Row],[Fecha presentación de la demanda]],"SI","NO")</f>
        <v>SI</v>
      </c>
      <c r="P376" s="1" t="str">
        <f>IF(Tabla1[[#This Row],[Fecha siniestro]]&lt;=Tabla1[[#This Row],[Fecha presentación de la demanda]],"SI","NO")</f>
        <v>SI</v>
      </c>
    </row>
    <row r="377" spans="1:16" x14ac:dyDescent="0.35">
      <c r="A377" s="19">
        <v>376</v>
      </c>
      <c r="B377" s="3">
        <v>53921</v>
      </c>
      <c r="C377" s="3">
        <v>3066487</v>
      </c>
      <c r="D377" s="2">
        <v>1010185783</v>
      </c>
      <c r="E377" s="4">
        <v>2158390</v>
      </c>
      <c r="F377" s="1">
        <v>43587</v>
      </c>
      <c r="G377" s="1">
        <f t="shared" si="18"/>
        <v>44318</v>
      </c>
      <c r="H377" s="1">
        <f t="shared" si="18"/>
        <v>45048</v>
      </c>
      <c r="I377" s="1">
        <v>43906</v>
      </c>
      <c r="J377" s="1">
        <v>44012</v>
      </c>
      <c r="K3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377" s="1">
        <v>44781</v>
      </c>
      <c r="M377" s="1">
        <f>IF(Tabla1[[#This Row],[Prescripción 2]]&lt;Tabla1[[#This Row],[Solicitud Conciliación]],Tabla1[[#This Row],[Prescripción 2]],Tabla1[[#This Row],[Prescripción 2]]+90)</f>
        <v>45244</v>
      </c>
      <c r="N377" s="1">
        <v>45350</v>
      </c>
      <c r="O377" s="1" t="str">
        <f>IF(Tabla1[[#This Row],[Prescripción 3]]&lt;Tabla1[[#This Row],[Fecha presentación de la demanda]],"SI","NO")</f>
        <v>SI</v>
      </c>
      <c r="P377" s="1" t="str">
        <f>IF(Tabla1[[#This Row],[Fecha siniestro]]&lt;=Tabla1[[#This Row],[Fecha presentación de la demanda]],"SI","NO")</f>
        <v>SI</v>
      </c>
    </row>
    <row r="378" spans="1:16" x14ac:dyDescent="0.35">
      <c r="A378" s="19">
        <v>377</v>
      </c>
      <c r="B378" s="3">
        <v>21377</v>
      </c>
      <c r="C378" s="3">
        <v>2988612</v>
      </c>
      <c r="D378" s="2">
        <v>1010190056</v>
      </c>
      <c r="E378" s="4">
        <v>278880</v>
      </c>
      <c r="F378" s="1">
        <v>43630</v>
      </c>
      <c r="G378" s="1">
        <f t="shared" si="18"/>
        <v>44361</v>
      </c>
      <c r="H378" s="1">
        <f t="shared" si="18"/>
        <v>45091</v>
      </c>
      <c r="I378" s="1">
        <v>43906</v>
      </c>
      <c r="J378" s="1">
        <v>44012</v>
      </c>
      <c r="K3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378" s="1">
        <v>44781</v>
      </c>
      <c r="M378" s="1">
        <f>IF(Tabla1[[#This Row],[Prescripción 2]]&lt;Tabla1[[#This Row],[Solicitud Conciliación]],Tabla1[[#This Row],[Prescripción 2]],Tabla1[[#This Row],[Prescripción 2]]+90)</f>
        <v>45287</v>
      </c>
      <c r="N378" s="1">
        <v>45350</v>
      </c>
      <c r="O378" s="1" t="str">
        <f>IF(Tabla1[[#This Row],[Prescripción 3]]&lt;Tabla1[[#This Row],[Fecha presentación de la demanda]],"SI","NO")</f>
        <v>SI</v>
      </c>
      <c r="P378" s="1" t="str">
        <f>IF(Tabla1[[#This Row],[Fecha siniestro]]&lt;=Tabla1[[#This Row],[Fecha presentación de la demanda]],"SI","NO")</f>
        <v>SI</v>
      </c>
    </row>
    <row r="379" spans="1:16" x14ac:dyDescent="0.35">
      <c r="A379" s="19">
        <v>378</v>
      </c>
      <c r="B379" s="3">
        <v>56610</v>
      </c>
      <c r="C379" s="3">
        <v>3071240</v>
      </c>
      <c r="D379" s="2">
        <v>1010194849</v>
      </c>
      <c r="E379" s="4">
        <v>3633100</v>
      </c>
      <c r="F379" s="1">
        <v>43621</v>
      </c>
      <c r="G379" s="1">
        <f t="shared" si="18"/>
        <v>44352</v>
      </c>
      <c r="H379" s="1">
        <f t="shared" si="18"/>
        <v>45082</v>
      </c>
      <c r="I379" s="1">
        <v>43906</v>
      </c>
      <c r="J379" s="1">
        <v>44012</v>
      </c>
      <c r="K3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379" s="1">
        <v>44781</v>
      </c>
      <c r="M379" s="1">
        <f>IF(Tabla1[[#This Row],[Prescripción 2]]&lt;Tabla1[[#This Row],[Solicitud Conciliación]],Tabla1[[#This Row],[Prescripción 2]],Tabla1[[#This Row],[Prescripción 2]]+90)</f>
        <v>45278</v>
      </c>
      <c r="N379" s="1">
        <v>45350</v>
      </c>
      <c r="O379" s="1" t="str">
        <f>IF(Tabla1[[#This Row],[Prescripción 3]]&lt;Tabla1[[#This Row],[Fecha presentación de la demanda]],"SI","NO")</f>
        <v>SI</v>
      </c>
      <c r="P379" s="1" t="str">
        <f>IF(Tabla1[[#This Row],[Fecha siniestro]]&lt;=Tabla1[[#This Row],[Fecha presentación de la demanda]],"SI","NO")</f>
        <v>SI</v>
      </c>
    </row>
    <row r="380" spans="1:16" x14ac:dyDescent="0.35">
      <c r="A380" s="19">
        <v>379</v>
      </c>
      <c r="B380" s="3">
        <v>56934</v>
      </c>
      <c r="C380" s="3">
        <v>3071941</v>
      </c>
      <c r="D380" s="2">
        <v>1010196855</v>
      </c>
      <c r="E380" s="4">
        <v>463190</v>
      </c>
      <c r="F380" s="1">
        <v>43648</v>
      </c>
      <c r="G380" s="1">
        <f t="shared" si="18"/>
        <v>44379</v>
      </c>
      <c r="H380" s="1">
        <f t="shared" si="18"/>
        <v>45109</v>
      </c>
      <c r="I380" s="1">
        <v>43906</v>
      </c>
      <c r="J380" s="1">
        <v>44012</v>
      </c>
      <c r="K3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380" s="1">
        <v>44781</v>
      </c>
      <c r="M380" s="1">
        <f>IF(Tabla1[[#This Row],[Prescripción 2]]&lt;Tabla1[[#This Row],[Solicitud Conciliación]],Tabla1[[#This Row],[Prescripción 2]],Tabla1[[#This Row],[Prescripción 2]]+90)</f>
        <v>45305</v>
      </c>
      <c r="N380" s="1">
        <v>45350</v>
      </c>
      <c r="O380" s="1" t="str">
        <f>IF(Tabla1[[#This Row],[Prescripción 3]]&lt;Tabla1[[#This Row],[Fecha presentación de la demanda]],"SI","NO")</f>
        <v>SI</v>
      </c>
      <c r="P380" s="1" t="str">
        <f>IF(Tabla1[[#This Row],[Fecha siniestro]]&lt;=Tabla1[[#This Row],[Fecha presentación de la demanda]],"SI","NO")</f>
        <v>SI</v>
      </c>
    </row>
    <row r="381" spans="1:16" x14ac:dyDescent="0.35">
      <c r="A381" s="19">
        <v>380</v>
      </c>
      <c r="B381" s="3">
        <v>55647</v>
      </c>
      <c r="C381" s="3">
        <v>3069386</v>
      </c>
      <c r="D381" s="2">
        <v>1010203028</v>
      </c>
      <c r="E381" s="4">
        <v>333380</v>
      </c>
      <c r="F381" s="1">
        <v>43650</v>
      </c>
      <c r="G381" s="1">
        <f t="shared" si="18"/>
        <v>44381</v>
      </c>
      <c r="H381" s="1">
        <f t="shared" si="18"/>
        <v>45111</v>
      </c>
      <c r="I381" s="1">
        <v>43906</v>
      </c>
      <c r="J381" s="1">
        <v>44012</v>
      </c>
      <c r="K3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381" s="1">
        <v>44781</v>
      </c>
      <c r="M381" s="1">
        <f>IF(Tabla1[[#This Row],[Prescripción 2]]&lt;Tabla1[[#This Row],[Solicitud Conciliación]],Tabla1[[#This Row],[Prescripción 2]],Tabla1[[#This Row],[Prescripción 2]]+90)</f>
        <v>45307</v>
      </c>
      <c r="N381" s="1">
        <v>45350</v>
      </c>
      <c r="O381" s="1" t="str">
        <f>IF(Tabla1[[#This Row],[Prescripción 3]]&lt;Tabla1[[#This Row],[Fecha presentación de la demanda]],"SI","NO")</f>
        <v>SI</v>
      </c>
      <c r="P381" s="1" t="str">
        <f>IF(Tabla1[[#This Row],[Fecha siniestro]]&lt;=Tabla1[[#This Row],[Fecha presentación de la demanda]],"SI","NO")</f>
        <v>SI</v>
      </c>
    </row>
    <row r="382" spans="1:16" x14ac:dyDescent="0.35">
      <c r="A382" s="19">
        <v>381</v>
      </c>
      <c r="B382" s="3">
        <v>55309</v>
      </c>
      <c r="C382" s="3">
        <v>3068818</v>
      </c>
      <c r="D382" s="2">
        <v>1010222412</v>
      </c>
      <c r="E382" s="4">
        <v>2621770</v>
      </c>
      <c r="F382" s="1">
        <v>43578</v>
      </c>
      <c r="G382" s="1">
        <f t="shared" ref="G382:H401" si="19">EDATE(F382,24)</f>
        <v>44309</v>
      </c>
      <c r="H382" s="1">
        <f t="shared" si="19"/>
        <v>45039</v>
      </c>
      <c r="I382" s="1">
        <v>43906</v>
      </c>
      <c r="J382" s="1">
        <v>44012</v>
      </c>
      <c r="K3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382" s="1">
        <v>44781</v>
      </c>
      <c r="M382" s="1">
        <f>IF(Tabla1[[#This Row],[Prescripción 2]]&lt;Tabla1[[#This Row],[Solicitud Conciliación]],Tabla1[[#This Row],[Prescripción 2]],Tabla1[[#This Row],[Prescripción 2]]+90)</f>
        <v>45235</v>
      </c>
      <c r="N382" s="1">
        <v>45350</v>
      </c>
      <c r="O382" s="1" t="str">
        <f>IF(Tabla1[[#This Row],[Prescripción 3]]&lt;Tabla1[[#This Row],[Fecha presentación de la demanda]],"SI","NO")</f>
        <v>SI</v>
      </c>
      <c r="P382" s="1" t="str">
        <f>IF(Tabla1[[#This Row],[Fecha siniestro]]&lt;=Tabla1[[#This Row],[Fecha presentación de la demanda]],"SI","NO")</f>
        <v>SI</v>
      </c>
    </row>
    <row r="383" spans="1:16" x14ac:dyDescent="0.35">
      <c r="A383" s="19">
        <v>382</v>
      </c>
      <c r="B383" s="3">
        <v>53468</v>
      </c>
      <c r="C383" s="3">
        <v>3065826</v>
      </c>
      <c r="D383" s="2">
        <v>1010222595</v>
      </c>
      <c r="E383" s="4">
        <v>466860</v>
      </c>
      <c r="F383" s="1">
        <v>43607</v>
      </c>
      <c r="G383" s="1">
        <f t="shared" si="19"/>
        <v>44338</v>
      </c>
      <c r="H383" s="1">
        <f t="shared" si="19"/>
        <v>45068</v>
      </c>
      <c r="I383" s="1">
        <v>43906</v>
      </c>
      <c r="J383" s="1">
        <v>44012</v>
      </c>
      <c r="K3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383" s="1">
        <v>44781</v>
      </c>
      <c r="M383" s="1">
        <f>IF(Tabla1[[#This Row],[Prescripción 2]]&lt;Tabla1[[#This Row],[Solicitud Conciliación]],Tabla1[[#This Row],[Prescripción 2]],Tabla1[[#This Row],[Prescripción 2]]+90)</f>
        <v>45264</v>
      </c>
      <c r="N383" s="1">
        <v>45350</v>
      </c>
      <c r="O383" s="1" t="str">
        <f>IF(Tabla1[[#This Row],[Prescripción 3]]&lt;Tabla1[[#This Row],[Fecha presentación de la demanda]],"SI","NO")</f>
        <v>SI</v>
      </c>
      <c r="P383" s="1" t="str">
        <f>IF(Tabla1[[#This Row],[Fecha siniestro]]&lt;=Tabla1[[#This Row],[Fecha presentación de la demanda]],"SI","NO")</f>
        <v>SI</v>
      </c>
    </row>
    <row r="384" spans="1:16" x14ac:dyDescent="0.35">
      <c r="A384" s="19">
        <v>383</v>
      </c>
      <c r="B384" s="3">
        <v>56661</v>
      </c>
      <c r="C384" s="3">
        <v>3071335</v>
      </c>
      <c r="D384" s="2">
        <v>1012325852</v>
      </c>
      <c r="E384" s="4">
        <v>1573520</v>
      </c>
      <c r="F384" s="1">
        <v>43658</v>
      </c>
      <c r="G384" s="1">
        <f t="shared" si="19"/>
        <v>44389</v>
      </c>
      <c r="H384" s="1">
        <f t="shared" si="19"/>
        <v>45119</v>
      </c>
      <c r="I384" s="1">
        <v>43906</v>
      </c>
      <c r="J384" s="1">
        <v>44012</v>
      </c>
      <c r="K3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45225</v>
      </c>
      <c r="L384" s="1">
        <v>44781</v>
      </c>
      <c r="M384" s="1">
        <f>IF(Tabla1[[#This Row],[Prescripción 2]]&lt;Tabla1[[#This Row],[Solicitud Conciliación]],Tabla1[[#This Row],[Prescripción 2]],Tabla1[[#This Row],[Prescripción 2]]+90)</f>
        <v>45315</v>
      </c>
      <c r="N384" s="1">
        <v>45350</v>
      </c>
      <c r="O384" s="1" t="str">
        <f>IF(Tabla1[[#This Row],[Prescripción 3]]&lt;Tabla1[[#This Row],[Fecha presentación de la demanda]],"SI","NO")</f>
        <v>SI</v>
      </c>
      <c r="P384" s="1" t="str">
        <f>IF(Tabla1[[#This Row],[Fecha siniestro]]&lt;=Tabla1[[#This Row],[Fecha presentación de la demanda]],"SI","NO")</f>
        <v>SI</v>
      </c>
    </row>
    <row r="385" spans="1:16" x14ac:dyDescent="0.35">
      <c r="A385" s="19">
        <v>384</v>
      </c>
      <c r="B385" s="3">
        <v>47248</v>
      </c>
      <c r="C385" s="3">
        <v>3055375</v>
      </c>
      <c r="D385" s="2">
        <v>1012326539</v>
      </c>
      <c r="E385" s="4">
        <v>881790</v>
      </c>
      <c r="F385" s="1">
        <v>43530</v>
      </c>
      <c r="G385" s="1">
        <f t="shared" si="19"/>
        <v>44261</v>
      </c>
      <c r="H385" s="1">
        <f t="shared" si="19"/>
        <v>44991</v>
      </c>
      <c r="I385" s="1">
        <v>43906</v>
      </c>
      <c r="J385" s="1">
        <v>44012</v>
      </c>
      <c r="K3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385" s="1">
        <v>44781</v>
      </c>
      <c r="M385" s="1">
        <f>IF(Tabla1[[#This Row],[Prescripción 2]]&lt;Tabla1[[#This Row],[Solicitud Conciliación]],Tabla1[[#This Row],[Prescripción 2]],Tabla1[[#This Row],[Prescripción 2]]+90)</f>
        <v>45187</v>
      </c>
      <c r="N385" s="1">
        <v>45350</v>
      </c>
      <c r="O385" s="1" t="str">
        <f>IF(Tabla1[[#This Row],[Prescripción 3]]&lt;Tabla1[[#This Row],[Fecha presentación de la demanda]],"SI","NO")</f>
        <v>SI</v>
      </c>
      <c r="P385" s="1" t="str">
        <f>IF(Tabla1[[#This Row],[Fecha siniestro]]&lt;=Tabla1[[#This Row],[Fecha presentación de la demanda]],"SI","NO")</f>
        <v>SI</v>
      </c>
    </row>
    <row r="386" spans="1:16" x14ac:dyDescent="0.35">
      <c r="A386" s="19">
        <v>385</v>
      </c>
      <c r="B386" s="3">
        <v>56216</v>
      </c>
      <c r="C386" s="3">
        <v>3070374</v>
      </c>
      <c r="D386" s="2">
        <v>1012327253</v>
      </c>
      <c r="E386" s="4">
        <v>482700</v>
      </c>
      <c r="F386" s="17">
        <v>43671</v>
      </c>
      <c r="G386" s="1">
        <f t="shared" si="19"/>
        <v>44402</v>
      </c>
      <c r="H386" s="1">
        <f t="shared" si="19"/>
        <v>45132</v>
      </c>
      <c r="I386" s="1">
        <v>43906</v>
      </c>
      <c r="J386" s="1">
        <v>44012</v>
      </c>
      <c r="K3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386" s="1">
        <v>44781</v>
      </c>
      <c r="M386" s="1">
        <f>IF(Tabla1[[#This Row],[Prescripción 2]]&lt;Tabla1[[#This Row],[Solicitud Conciliación]],Tabla1[[#This Row],[Prescripción 2]],Tabla1[[#This Row],[Prescripción 2]]+90)</f>
        <v>45328</v>
      </c>
      <c r="N386" s="1">
        <v>45350</v>
      </c>
      <c r="O386" s="1" t="str">
        <f>IF(Tabla1[[#This Row],[Prescripción 3]]&lt;Tabla1[[#This Row],[Fecha presentación de la demanda]],"SI","NO")</f>
        <v>SI</v>
      </c>
      <c r="P386" s="1" t="str">
        <f>IF(Tabla1[[#This Row],[Fecha siniestro]]&lt;=Tabla1[[#This Row],[Fecha presentación de la demanda]],"SI","NO")</f>
        <v>SI</v>
      </c>
    </row>
    <row r="387" spans="1:16" x14ac:dyDescent="0.35">
      <c r="A387" s="19">
        <v>386</v>
      </c>
      <c r="B387" s="3">
        <v>45179</v>
      </c>
      <c r="C387" s="3">
        <v>3052562</v>
      </c>
      <c r="D387" s="2">
        <v>1012331676</v>
      </c>
      <c r="E387" s="4">
        <v>216770</v>
      </c>
      <c r="F387" s="1">
        <v>43521</v>
      </c>
      <c r="G387" s="1">
        <f t="shared" si="19"/>
        <v>44252</v>
      </c>
      <c r="H387" s="1">
        <f t="shared" si="19"/>
        <v>44982</v>
      </c>
      <c r="I387" s="1">
        <v>43906</v>
      </c>
      <c r="J387" s="1">
        <v>44012</v>
      </c>
      <c r="K3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387" s="1">
        <v>44781</v>
      </c>
      <c r="M387" s="1">
        <f>IF(Tabla1[[#This Row],[Prescripción 2]]&lt;Tabla1[[#This Row],[Solicitud Conciliación]],Tabla1[[#This Row],[Prescripción 2]],Tabla1[[#This Row],[Prescripción 2]]+90)</f>
        <v>45178</v>
      </c>
      <c r="N387" s="1">
        <v>45350</v>
      </c>
      <c r="O387" s="1" t="str">
        <f>IF(Tabla1[[#This Row],[Prescripción 3]]&lt;Tabla1[[#This Row],[Fecha presentación de la demanda]],"SI","NO")</f>
        <v>SI</v>
      </c>
      <c r="P387" s="1" t="str">
        <f>IF(Tabla1[[#This Row],[Fecha siniestro]]&lt;=Tabla1[[#This Row],[Fecha presentación de la demanda]],"SI","NO")</f>
        <v>SI</v>
      </c>
    </row>
    <row r="388" spans="1:16" x14ac:dyDescent="0.35">
      <c r="A388" s="19">
        <v>387</v>
      </c>
      <c r="B388" s="3">
        <v>56241</v>
      </c>
      <c r="C388" s="3">
        <v>3070420</v>
      </c>
      <c r="D388" s="2">
        <v>1012332113</v>
      </c>
      <c r="E388" s="4">
        <v>346140</v>
      </c>
      <c r="F388" s="17">
        <v>43605</v>
      </c>
      <c r="G388" s="1">
        <f t="shared" si="19"/>
        <v>44336</v>
      </c>
      <c r="H388" s="1">
        <f t="shared" si="19"/>
        <v>45066</v>
      </c>
      <c r="I388" s="1">
        <v>43906</v>
      </c>
      <c r="J388" s="1">
        <v>44012</v>
      </c>
      <c r="K3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388" s="1">
        <v>44781</v>
      </c>
      <c r="M388" s="1">
        <f>IF(Tabla1[[#This Row],[Prescripción 2]]&lt;Tabla1[[#This Row],[Solicitud Conciliación]],Tabla1[[#This Row],[Prescripción 2]],Tabla1[[#This Row],[Prescripción 2]]+90)</f>
        <v>45262</v>
      </c>
      <c r="N388" s="1">
        <v>45350</v>
      </c>
      <c r="O388" s="1" t="str">
        <f>IF(Tabla1[[#This Row],[Prescripción 3]]&lt;Tabla1[[#This Row],[Fecha presentación de la demanda]],"SI","NO")</f>
        <v>SI</v>
      </c>
      <c r="P388" s="1" t="str">
        <f>IF(Tabla1[[#This Row],[Fecha siniestro]]&lt;=Tabla1[[#This Row],[Fecha presentación de la demanda]],"SI","NO")</f>
        <v>SI</v>
      </c>
    </row>
    <row r="389" spans="1:16" x14ac:dyDescent="0.35">
      <c r="A389" s="19">
        <v>388</v>
      </c>
      <c r="B389" s="3">
        <v>54996</v>
      </c>
      <c r="C389" s="3">
        <v>3068267</v>
      </c>
      <c r="D389" s="2">
        <v>1012342135</v>
      </c>
      <c r="E389" s="4">
        <v>358800</v>
      </c>
      <c r="F389" s="1">
        <v>44795</v>
      </c>
      <c r="G389" s="1">
        <f t="shared" si="19"/>
        <v>45526</v>
      </c>
      <c r="H389" s="1">
        <f t="shared" si="19"/>
        <v>46256</v>
      </c>
      <c r="I389" s="1">
        <v>43906</v>
      </c>
      <c r="J389" s="1">
        <v>44012</v>
      </c>
      <c r="K3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46256</v>
      </c>
      <c r="L389" s="1">
        <v>44781</v>
      </c>
      <c r="M389" s="1">
        <f>IF(Tabla1[[#This Row],[Prescripción 2]]&lt;Tabla1[[#This Row],[Solicitud Conciliación]],Tabla1[[#This Row],[Prescripción 2]],Tabla1[[#This Row],[Prescripción 2]]+90)</f>
        <v>46346</v>
      </c>
      <c r="N389" s="1">
        <v>45350</v>
      </c>
      <c r="O389" s="1" t="str">
        <f>IF(Tabla1[[#This Row],[Prescripción 3]]&lt;Tabla1[[#This Row],[Fecha presentación de la demanda]],"SI","NO")</f>
        <v>NO</v>
      </c>
      <c r="P389" s="1" t="str">
        <f>IF(Tabla1[[#This Row],[Fecha siniestro]]&lt;=Tabla1[[#This Row],[Fecha presentación de la demanda]],"SI","NO")</f>
        <v>NO</v>
      </c>
    </row>
    <row r="390" spans="1:16" x14ac:dyDescent="0.35">
      <c r="A390" s="19">
        <v>389</v>
      </c>
      <c r="B390" s="3">
        <v>51653</v>
      </c>
      <c r="C390" s="3">
        <v>3063210</v>
      </c>
      <c r="D390" s="2">
        <v>1012347006</v>
      </c>
      <c r="E390" s="4">
        <v>104220</v>
      </c>
      <c r="F390" s="1">
        <v>43642</v>
      </c>
      <c r="G390" s="1">
        <f t="shared" si="19"/>
        <v>44373</v>
      </c>
      <c r="H390" s="1">
        <f t="shared" si="19"/>
        <v>45103</v>
      </c>
      <c r="I390" s="1">
        <v>43906</v>
      </c>
      <c r="J390" s="1">
        <v>44012</v>
      </c>
      <c r="K3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390" s="1">
        <v>44781</v>
      </c>
      <c r="M390" s="1">
        <f>IF(Tabla1[[#This Row],[Prescripción 2]]&lt;Tabla1[[#This Row],[Solicitud Conciliación]],Tabla1[[#This Row],[Prescripción 2]],Tabla1[[#This Row],[Prescripción 2]]+90)</f>
        <v>45299</v>
      </c>
      <c r="N390" s="1">
        <v>45350</v>
      </c>
      <c r="O390" s="1" t="str">
        <f>IF(Tabla1[[#This Row],[Prescripción 3]]&lt;Tabla1[[#This Row],[Fecha presentación de la demanda]],"SI","NO")</f>
        <v>SI</v>
      </c>
      <c r="P390" s="1" t="str">
        <f>IF(Tabla1[[#This Row],[Fecha siniestro]]&lt;=Tabla1[[#This Row],[Fecha presentación de la demanda]],"SI","NO")</f>
        <v>SI</v>
      </c>
    </row>
    <row r="391" spans="1:16" x14ac:dyDescent="0.35">
      <c r="A391" s="19">
        <v>390</v>
      </c>
      <c r="B391" s="3">
        <v>56600</v>
      </c>
      <c r="C391" s="3">
        <v>3071216</v>
      </c>
      <c r="D391" s="2">
        <v>1012349305</v>
      </c>
      <c r="E391" s="4">
        <v>1135680</v>
      </c>
      <c r="F391" s="1">
        <v>43621</v>
      </c>
      <c r="G391" s="1">
        <f t="shared" si="19"/>
        <v>44352</v>
      </c>
      <c r="H391" s="1">
        <f t="shared" si="19"/>
        <v>45082</v>
      </c>
      <c r="I391" s="1">
        <v>43906</v>
      </c>
      <c r="J391" s="1">
        <v>44012</v>
      </c>
      <c r="K3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391" s="1">
        <v>44781</v>
      </c>
      <c r="M391" s="1">
        <f>IF(Tabla1[[#This Row],[Prescripción 2]]&lt;Tabla1[[#This Row],[Solicitud Conciliación]],Tabla1[[#This Row],[Prescripción 2]],Tabla1[[#This Row],[Prescripción 2]]+90)</f>
        <v>45278</v>
      </c>
      <c r="N391" s="1">
        <v>45350</v>
      </c>
      <c r="O391" s="1" t="str">
        <f>IF(Tabla1[[#This Row],[Prescripción 3]]&lt;Tabla1[[#This Row],[Fecha presentación de la demanda]],"SI","NO")</f>
        <v>SI</v>
      </c>
      <c r="P391" s="1" t="str">
        <f>IF(Tabla1[[#This Row],[Fecha siniestro]]&lt;=Tabla1[[#This Row],[Fecha presentación de la demanda]],"SI","NO")</f>
        <v>SI</v>
      </c>
    </row>
    <row r="392" spans="1:16" x14ac:dyDescent="0.35">
      <c r="A392" s="19">
        <v>391</v>
      </c>
      <c r="B392" s="3">
        <v>54972</v>
      </c>
      <c r="C392" s="3">
        <v>3068226</v>
      </c>
      <c r="D392" s="2">
        <v>1012349453</v>
      </c>
      <c r="E392" s="4">
        <v>854040</v>
      </c>
      <c r="F392" s="1">
        <v>43558</v>
      </c>
      <c r="G392" s="1">
        <f t="shared" si="19"/>
        <v>44289</v>
      </c>
      <c r="H392" s="1">
        <f t="shared" si="19"/>
        <v>45019</v>
      </c>
      <c r="I392" s="1">
        <v>43906</v>
      </c>
      <c r="J392" s="1">
        <v>44012</v>
      </c>
      <c r="K3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392" s="1">
        <v>44781</v>
      </c>
      <c r="M392" s="1">
        <f>IF(Tabla1[[#This Row],[Prescripción 2]]&lt;Tabla1[[#This Row],[Solicitud Conciliación]],Tabla1[[#This Row],[Prescripción 2]],Tabla1[[#This Row],[Prescripción 2]]+90)</f>
        <v>45215</v>
      </c>
      <c r="N392" s="1">
        <v>45350</v>
      </c>
      <c r="O392" s="1" t="str">
        <f>IF(Tabla1[[#This Row],[Prescripción 3]]&lt;Tabla1[[#This Row],[Fecha presentación de la demanda]],"SI","NO")</f>
        <v>SI</v>
      </c>
      <c r="P392" s="1" t="str">
        <f>IF(Tabla1[[#This Row],[Fecha siniestro]]&lt;=Tabla1[[#This Row],[Fecha presentación de la demanda]],"SI","NO")</f>
        <v>SI</v>
      </c>
    </row>
    <row r="393" spans="1:16" x14ac:dyDescent="0.35">
      <c r="A393" s="19">
        <v>392</v>
      </c>
      <c r="B393" s="3">
        <v>55046</v>
      </c>
      <c r="C393" s="3">
        <v>3068344</v>
      </c>
      <c r="D393" s="2">
        <v>1012353929</v>
      </c>
      <c r="E393" s="4">
        <v>1019200</v>
      </c>
      <c r="F393" s="1">
        <v>43669</v>
      </c>
      <c r="G393" s="1">
        <f t="shared" si="19"/>
        <v>44400</v>
      </c>
      <c r="H393" s="1">
        <f t="shared" si="19"/>
        <v>45130</v>
      </c>
      <c r="I393" s="1">
        <v>43906</v>
      </c>
      <c r="J393" s="1">
        <v>44012</v>
      </c>
      <c r="K3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45236</v>
      </c>
      <c r="L393" s="1">
        <v>44781</v>
      </c>
      <c r="M393" s="1">
        <f>IF(Tabla1[[#This Row],[Prescripción 2]]&lt;Tabla1[[#This Row],[Solicitud Conciliación]],Tabla1[[#This Row],[Prescripción 2]],Tabla1[[#This Row],[Prescripción 2]]+90)</f>
        <v>45326</v>
      </c>
      <c r="N393" s="1">
        <v>45350</v>
      </c>
      <c r="O393" s="1" t="str">
        <f>IF(Tabla1[[#This Row],[Prescripción 3]]&lt;Tabla1[[#This Row],[Fecha presentación de la demanda]],"SI","NO")</f>
        <v>SI</v>
      </c>
      <c r="P393" s="1" t="str">
        <f>IF(Tabla1[[#This Row],[Fecha siniestro]]&lt;=Tabla1[[#This Row],[Fecha presentación de la demanda]],"SI","NO")</f>
        <v>SI</v>
      </c>
    </row>
    <row r="394" spans="1:16" x14ac:dyDescent="0.35">
      <c r="A394" s="19">
        <v>393</v>
      </c>
      <c r="B394" s="3">
        <v>54631</v>
      </c>
      <c r="C394" s="3">
        <v>3067651</v>
      </c>
      <c r="D394" s="2">
        <v>1012372432</v>
      </c>
      <c r="E394" s="4">
        <v>3301480</v>
      </c>
      <c r="F394" s="1">
        <v>43614</v>
      </c>
      <c r="G394" s="1">
        <f t="shared" si="19"/>
        <v>44345</v>
      </c>
      <c r="H394" s="1">
        <f t="shared" si="19"/>
        <v>45075</v>
      </c>
      <c r="I394" s="1">
        <v>43906</v>
      </c>
      <c r="J394" s="1">
        <v>44012</v>
      </c>
      <c r="K3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394" s="1">
        <v>44781</v>
      </c>
      <c r="M394" s="1">
        <f>IF(Tabla1[[#This Row],[Prescripción 2]]&lt;Tabla1[[#This Row],[Solicitud Conciliación]],Tabla1[[#This Row],[Prescripción 2]],Tabla1[[#This Row],[Prescripción 2]]+90)</f>
        <v>45271</v>
      </c>
      <c r="N394" s="1">
        <v>45350</v>
      </c>
      <c r="O394" s="1" t="str">
        <f>IF(Tabla1[[#This Row],[Prescripción 3]]&lt;Tabla1[[#This Row],[Fecha presentación de la demanda]],"SI","NO")</f>
        <v>SI</v>
      </c>
      <c r="P394" s="1" t="str">
        <f>IF(Tabla1[[#This Row],[Fecha siniestro]]&lt;=Tabla1[[#This Row],[Fecha presentación de la demanda]],"SI","NO")</f>
        <v>SI</v>
      </c>
    </row>
    <row r="395" spans="1:16" x14ac:dyDescent="0.35">
      <c r="A395" s="19">
        <v>394</v>
      </c>
      <c r="B395" s="3">
        <v>56323</v>
      </c>
      <c r="C395" s="3">
        <v>3070588</v>
      </c>
      <c r="D395" s="2">
        <v>1012378637</v>
      </c>
      <c r="E395" s="4">
        <v>1199340</v>
      </c>
      <c r="F395" s="1">
        <v>43607</v>
      </c>
      <c r="G395" s="1">
        <f t="shared" si="19"/>
        <v>44338</v>
      </c>
      <c r="H395" s="1">
        <f t="shared" si="19"/>
        <v>45068</v>
      </c>
      <c r="I395" s="1">
        <v>43906</v>
      </c>
      <c r="J395" s="1">
        <v>44012</v>
      </c>
      <c r="K3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395" s="1">
        <v>44781</v>
      </c>
      <c r="M395" s="1">
        <f>IF(Tabla1[[#This Row],[Prescripción 2]]&lt;Tabla1[[#This Row],[Solicitud Conciliación]],Tabla1[[#This Row],[Prescripción 2]],Tabla1[[#This Row],[Prescripción 2]]+90)</f>
        <v>45264</v>
      </c>
      <c r="N395" s="1">
        <v>45350</v>
      </c>
      <c r="O395" s="1" t="str">
        <f>IF(Tabla1[[#This Row],[Prescripción 3]]&lt;Tabla1[[#This Row],[Fecha presentación de la demanda]],"SI","NO")</f>
        <v>SI</v>
      </c>
      <c r="P395" s="1" t="str">
        <f>IF(Tabla1[[#This Row],[Fecha siniestro]]&lt;=Tabla1[[#This Row],[Fecha presentación de la demanda]],"SI","NO")</f>
        <v>SI</v>
      </c>
    </row>
    <row r="396" spans="1:16" x14ac:dyDescent="0.35">
      <c r="A396" s="19">
        <v>395</v>
      </c>
      <c r="B396" s="3">
        <v>56390</v>
      </c>
      <c r="C396" s="3">
        <v>3070709</v>
      </c>
      <c r="D396" s="2">
        <v>1012379725</v>
      </c>
      <c r="E396" s="4">
        <v>1135920</v>
      </c>
      <c r="F396" s="1">
        <v>43613</v>
      </c>
      <c r="G396" s="1">
        <f t="shared" si="19"/>
        <v>44344</v>
      </c>
      <c r="H396" s="1">
        <f t="shared" si="19"/>
        <v>45074</v>
      </c>
      <c r="I396" s="1">
        <v>43906</v>
      </c>
      <c r="J396" s="1">
        <v>44012</v>
      </c>
      <c r="K3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396" s="1">
        <v>44781</v>
      </c>
      <c r="M396" s="1">
        <f>IF(Tabla1[[#This Row],[Prescripción 2]]&lt;Tabla1[[#This Row],[Solicitud Conciliación]],Tabla1[[#This Row],[Prescripción 2]],Tabla1[[#This Row],[Prescripción 2]]+90)</f>
        <v>45270</v>
      </c>
      <c r="N396" s="1">
        <v>45350</v>
      </c>
      <c r="O396" s="1" t="str">
        <f>IF(Tabla1[[#This Row],[Prescripción 3]]&lt;Tabla1[[#This Row],[Fecha presentación de la demanda]],"SI","NO")</f>
        <v>SI</v>
      </c>
      <c r="P396" s="1" t="str">
        <f>IF(Tabla1[[#This Row],[Fecha siniestro]]&lt;=Tabla1[[#This Row],[Fecha presentación de la demanda]],"SI","NO")</f>
        <v>SI</v>
      </c>
    </row>
    <row r="397" spans="1:16" x14ac:dyDescent="0.35">
      <c r="A397" s="19">
        <v>396</v>
      </c>
      <c r="B397" s="3">
        <v>55753</v>
      </c>
      <c r="C397" s="3">
        <v>3069563</v>
      </c>
      <c r="D397" s="2">
        <v>1012388838</v>
      </c>
      <c r="E397" s="4">
        <v>484060</v>
      </c>
      <c r="F397" s="1">
        <v>43591</v>
      </c>
      <c r="G397" s="1">
        <f t="shared" si="19"/>
        <v>44322</v>
      </c>
      <c r="H397" s="1">
        <f t="shared" si="19"/>
        <v>45052</v>
      </c>
      <c r="I397" s="1">
        <v>43906</v>
      </c>
      <c r="J397" s="1">
        <v>44012</v>
      </c>
      <c r="K3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397" s="1">
        <v>44781</v>
      </c>
      <c r="M397" s="1">
        <f>IF(Tabla1[[#This Row],[Prescripción 2]]&lt;Tabla1[[#This Row],[Solicitud Conciliación]],Tabla1[[#This Row],[Prescripción 2]],Tabla1[[#This Row],[Prescripción 2]]+90)</f>
        <v>45248</v>
      </c>
      <c r="N397" s="1">
        <v>45350</v>
      </c>
      <c r="O397" s="1" t="str">
        <f>IF(Tabla1[[#This Row],[Prescripción 3]]&lt;Tabla1[[#This Row],[Fecha presentación de la demanda]],"SI","NO")</f>
        <v>SI</v>
      </c>
      <c r="P397" s="1" t="str">
        <f>IF(Tabla1[[#This Row],[Fecha siniestro]]&lt;=Tabla1[[#This Row],[Fecha presentación de la demanda]],"SI","NO")</f>
        <v>SI</v>
      </c>
    </row>
    <row r="398" spans="1:16" x14ac:dyDescent="0.35">
      <c r="A398" s="19">
        <v>397</v>
      </c>
      <c r="B398" s="3">
        <v>41865</v>
      </c>
      <c r="C398" s="3">
        <v>3048035</v>
      </c>
      <c r="D398" s="2">
        <v>1012391747</v>
      </c>
      <c r="E398" s="4">
        <v>2900310</v>
      </c>
      <c r="F398" s="1">
        <v>43522</v>
      </c>
      <c r="G398" s="1">
        <f t="shared" si="19"/>
        <v>44253</v>
      </c>
      <c r="H398" s="1">
        <f t="shared" si="19"/>
        <v>44983</v>
      </c>
      <c r="I398" s="1">
        <v>43906</v>
      </c>
      <c r="J398" s="1">
        <v>44012</v>
      </c>
      <c r="K3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398" s="1">
        <v>44781</v>
      </c>
      <c r="M398" s="1">
        <f>IF(Tabla1[[#This Row],[Prescripción 2]]&lt;Tabla1[[#This Row],[Solicitud Conciliación]],Tabla1[[#This Row],[Prescripción 2]],Tabla1[[#This Row],[Prescripción 2]]+90)</f>
        <v>45179</v>
      </c>
      <c r="N398" s="1">
        <v>45350</v>
      </c>
      <c r="O398" s="1" t="str">
        <f>IF(Tabla1[[#This Row],[Prescripción 3]]&lt;Tabla1[[#This Row],[Fecha presentación de la demanda]],"SI","NO")</f>
        <v>SI</v>
      </c>
      <c r="P398" s="1" t="str">
        <f>IF(Tabla1[[#This Row],[Fecha siniestro]]&lt;=Tabla1[[#This Row],[Fecha presentación de la demanda]],"SI","NO")</f>
        <v>SI</v>
      </c>
    </row>
    <row r="399" spans="1:16" x14ac:dyDescent="0.35">
      <c r="A399" s="19">
        <v>398</v>
      </c>
      <c r="B399" s="3">
        <v>53955</v>
      </c>
      <c r="C399" s="3">
        <v>3068218</v>
      </c>
      <c r="D399" s="2">
        <v>1012397446</v>
      </c>
      <c r="E399" s="4">
        <v>1926300</v>
      </c>
      <c r="F399" s="1">
        <v>43594</v>
      </c>
      <c r="G399" s="1">
        <f t="shared" si="19"/>
        <v>44325</v>
      </c>
      <c r="H399" s="1">
        <f t="shared" si="19"/>
        <v>45055</v>
      </c>
      <c r="I399" s="1">
        <v>43906</v>
      </c>
      <c r="J399" s="1">
        <v>44012</v>
      </c>
      <c r="K3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399" s="1">
        <v>44781</v>
      </c>
      <c r="M399" s="1">
        <f>IF(Tabla1[[#This Row],[Prescripción 2]]&lt;Tabla1[[#This Row],[Solicitud Conciliación]],Tabla1[[#This Row],[Prescripción 2]],Tabla1[[#This Row],[Prescripción 2]]+90)</f>
        <v>45251</v>
      </c>
      <c r="N399" s="1">
        <v>45350</v>
      </c>
      <c r="O399" s="1" t="str">
        <f>IF(Tabla1[[#This Row],[Prescripción 3]]&lt;Tabla1[[#This Row],[Fecha presentación de la demanda]],"SI","NO")</f>
        <v>SI</v>
      </c>
      <c r="P399" s="1" t="str">
        <f>IF(Tabla1[[#This Row],[Fecha siniestro]]&lt;=Tabla1[[#This Row],[Fecha presentación de la demanda]],"SI","NO")</f>
        <v>SI</v>
      </c>
    </row>
    <row r="400" spans="1:16" x14ac:dyDescent="0.35">
      <c r="A400" s="19">
        <v>399</v>
      </c>
      <c r="B400" s="3">
        <v>55369</v>
      </c>
      <c r="C400" s="3">
        <v>3068925</v>
      </c>
      <c r="D400" s="2">
        <v>1012414146</v>
      </c>
      <c r="E400" s="4">
        <v>574790</v>
      </c>
      <c r="F400" s="1">
        <v>43609</v>
      </c>
      <c r="G400" s="1">
        <f t="shared" si="19"/>
        <v>44340</v>
      </c>
      <c r="H400" s="1">
        <f t="shared" si="19"/>
        <v>45070</v>
      </c>
      <c r="I400" s="1">
        <v>43906</v>
      </c>
      <c r="J400" s="1">
        <v>44012</v>
      </c>
      <c r="K4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400" s="1">
        <v>44781</v>
      </c>
      <c r="M400" s="1">
        <f>IF(Tabla1[[#This Row],[Prescripción 2]]&lt;Tabla1[[#This Row],[Solicitud Conciliación]],Tabla1[[#This Row],[Prescripción 2]],Tabla1[[#This Row],[Prescripción 2]]+90)</f>
        <v>45266</v>
      </c>
      <c r="N400" s="1">
        <v>45350</v>
      </c>
      <c r="O400" s="1" t="str">
        <f>IF(Tabla1[[#This Row],[Prescripción 3]]&lt;Tabla1[[#This Row],[Fecha presentación de la demanda]],"SI","NO")</f>
        <v>SI</v>
      </c>
      <c r="P400" s="1" t="str">
        <f>IF(Tabla1[[#This Row],[Fecha siniestro]]&lt;=Tabla1[[#This Row],[Fecha presentación de la demanda]],"SI","NO")</f>
        <v>SI</v>
      </c>
    </row>
    <row r="401" spans="1:16" x14ac:dyDescent="0.35">
      <c r="A401" s="19">
        <v>400</v>
      </c>
      <c r="B401" s="3">
        <v>56336</v>
      </c>
      <c r="C401" s="3">
        <v>3070611</v>
      </c>
      <c r="D401" s="2">
        <v>1012438666</v>
      </c>
      <c r="E401" s="4">
        <v>167500</v>
      </c>
      <c r="F401" s="1">
        <v>44634</v>
      </c>
      <c r="G401" s="1">
        <f t="shared" si="19"/>
        <v>45365</v>
      </c>
      <c r="H401" s="1">
        <f t="shared" si="19"/>
        <v>46095</v>
      </c>
      <c r="I401" s="1">
        <v>43906</v>
      </c>
      <c r="J401" s="1">
        <v>44012</v>
      </c>
      <c r="K4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46095</v>
      </c>
      <c r="L401" s="1">
        <v>44781</v>
      </c>
      <c r="M401" s="1">
        <f>IF(Tabla1[[#This Row],[Prescripción 2]]&lt;Tabla1[[#This Row],[Solicitud Conciliación]],Tabla1[[#This Row],[Prescripción 2]],Tabla1[[#This Row],[Prescripción 2]]+90)</f>
        <v>46185</v>
      </c>
      <c r="N401" s="1">
        <v>45350</v>
      </c>
      <c r="O401" s="1" t="str">
        <f>IF(Tabla1[[#This Row],[Prescripción 3]]&lt;Tabla1[[#This Row],[Fecha presentación de la demanda]],"SI","NO")</f>
        <v>NO</v>
      </c>
      <c r="P401" s="1" t="str">
        <f>IF(Tabla1[[#This Row],[Fecha siniestro]]&lt;=Tabla1[[#This Row],[Fecha presentación de la demanda]],"SI","NO")</f>
        <v>NO</v>
      </c>
    </row>
    <row r="402" spans="1:16" x14ac:dyDescent="0.35">
      <c r="A402" s="19">
        <v>401</v>
      </c>
      <c r="B402" s="3">
        <v>56054</v>
      </c>
      <c r="C402" s="3">
        <v>3070086</v>
      </c>
      <c r="D402" s="2">
        <v>1013577220</v>
      </c>
      <c r="E402" s="4">
        <v>1591040</v>
      </c>
      <c r="F402" s="1">
        <v>43633</v>
      </c>
      <c r="G402" s="1">
        <f t="shared" ref="G402:H421" si="20">EDATE(F402,24)</f>
        <v>44364</v>
      </c>
      <c r="H402" s="1">
        <f t="shared" si="20"/>
        <v>45094</v>
      </c>
      <c r="I402" s="1">
        <v>43906</v>
      </c>
      <c r="J402" s="1">
        <v>44012</v>
      </c>
      <c r="K4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402" s="1">
        <v>44781</v>
      </c>
      <c r="M402" s="1">
        <f>IF(Tabla1[[#This Row],[Prescripción 2]]&lt;Tabla1[[#This Row],[Solicitud Conciliación]],Tabla1[[#This Row],[Prescripción 2]],Tabla1[[#This Row],[Prescripción 2]]+90)</f>
        <v>45290</v>
      </c>
      <c r="N402" s="1">
        <v>45350</v>
      </c>
      <c r="O402" s="1" t="str">
        <f>IF(Tabla1[[#This Row],[Prescripción 3]]&lt;Tabla1[[#This Row],[Fecha presentación de la demanda]],"SI","NO")</f>
        <v>SI</v>
      </c>
      <c r="P402" s="1" t="str">
        <f>IF(Tabla1[[#This Row],[Fecha siniestro]]&lt;=Tabla1[[#This Row],[Fecha presentación de la demanda]],"SI","NO")</f>
        <v>SI</v>
      </c>
    </row>
    <row r="403" spans="1:16" x14ac:dyDescent="0.35">
      <c r="A403" s="19">
        <v>402</v>
      </c>
      <c r="B403" s="3">
        <v>56387</v>
      </c>
      <c r="C403" s="3">
        <v>3070702</v>
      </c>
      <c r="D403" s="2">
        <v>1013579649</v>
      </c>
      <c r="E403" s="4">
        <v>1469210</v>
      </c>
      <c r="F403" s="1">
        <v>43608</v>
      </c>
      <c r="G403" s="1">
        <f t="shared" si="20"/>
        <v>44339</v>
      </c>
      <c r="H403" s="1">
        <f t="shared" si="20"/>
        <v>45069</v>
      </c>
      <c r="I403" s="1">
        <v>43906</v>
      </c>
      <c r="J403" s="1">
        <v>44012</v>
      </c>
      <c r="K4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403" s="1">
        <v>44781</v>
      </c>
      <c r="M403" s="1">
        <f>IF(Tabla1[[#This Row],[Prescripción 2]]&lt;Tabla1[[#This Row],[Solicitud Conciliación]],Tabla1[[#This Row],[Prescripción 2]],Tabla1[[#This Row],[Prescripción 2]]+90)</f>
        <v>45265</v>
      </c>
      <c r="N403" s="1">
        <v>45350</v>
      </c>
      <c r="O403" s="1" t="str">
        <f>IF(Tabla1[[#This Row],[Prescripción 3]]&lt;Tabla1[[#This Row],[Fecha presentación de la demanda]],"SI","NO")</f>
        <v>SI</v>
      </c>
      <c r="P403" s="1" t="str">
        <f>IF(Tabla1[[#This Row],[Fecha siniestro]]&lt;=Tabla1[[#This Row],[Fecha presentación de la demanda]],"SI","NO")</f>
        <v>SI</v>
      </c>
    </row>
    <row r="404" spans="1:16" x14ac:dyDescent="0.35">
      <c r="A404" s="19">
        <v>403</v>
      </c>
      <c r="B404" s="3">
        <v>56242</v>
      </c>
      <c r="C404" s="3">
        <v>3070424</v>
      </c>
      <c r="D404" s="2">
        <v>1013594292</v>
      </c>
      <c r="E404" s="4">
        <v>712340</v>
      </c>
      <c r="F404" s="1">
        <v>43609</v>
      </c>
      <c r="G404" s="1">
        <f t="shared" si="20"/>
        <v>44340</v>
      </c>
      <c r="H404" s="1">
        <f t="shared" si="20"/>
        <v>45070</v>
      </c>
      <c r="I404" s="1">
        <v>43906</v>
      </c>
      <c r="J404" s="1">
        <v>44012</v>
      </c>
      <c r="K4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404" s="1">
        <v>44781</v>
      </c>
      <c r="M404" s="1">
        <f>IF(Tabla1[[#This Row],[Prescripción 2]]&lt;Tabla1[[#This Row],[Solicitud Conciliación]],Tabla1[[#This Row],[Prescripción 2]],Tabla1[[#This Row],[Prescripción 2]]+90)</f>
        <v>45266</v>
      </c>
      <c r="N404" s="1">
        <v>45350</v>
      </c>
      <c r="O404" s="1" t="str">
        <f>IF(Tabla1[[#This Row],[Prescripción 3]]&lt;Tabla1[[#This Row],[Fecha presentación de la demanda]],"SI","NO")</f>
        <v>SI</v>
      </c>
      <c r="P404" s="1" t="str">
        <f>IF(Tabla1[[#This Row],[Fecha siniestro]]&lt;=Tabla1[[#This Row],[Fecha presentación de la demanda]],"SI","NO")</f>
        <v>SI</v>
      </c>
    </row>
    <row r="405" spans="1:16" x14ac:dyDescent="0.35">
      <c r="A405" s="19">
        <v>404</v>
      </c>
      <c r="B405" s="3">
        <v>53847</v>
      </c>
      <c r="C405" s="3">
        <v>3066380</v>
      </c>
      <c r="D405" s="2">
        <v>1013608964</v>
      </c>
      <c r="E405" s="4">
        <v>914030</v>
      </c>
      <c r="F405" s="1">
        <v>43629</v>
      </c>
      <c r="G405" s="1">
        <f t="shared" si="20"/>
        <v>44360</v>
      </c>
      <c r="H405" s="1">
        <f t="shared" si="20"/>
        <v>45090</v>
      </c>
      <c r="I405" s="1">
        <v>43906</v>
      </c>
      <c r="J405" s="1">
        <v>44012</v>
      </c>
      <c r="K4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405" s="1">
        <v>44781</v>
      </c>
      <c r="M405" s="1">
        <f>IF(Tabla1[[#This Row],[Prescripción 2]]&lt;Tabla1[[#This Row],[Solicitud Conciliación]],Tabla1[[#This Row],[Prescripción 2]],Tabla1[[#This Row],[Prescripción 2]]+90)</f>
        <v>45286</v>
      </c>
      <c r="N405" s="1">
        <v>45350</v>
      </c>
      <c r="O405" s="1" t="str">
        <f>IF(Tabla1[[#This Row],[Prescripción 3]]&lt;Tabla1[[#This Row],[Fecha presentación de la demanda]],"SI","NO")</f>
        <v>SI</v>
      </c>
      <c r="P405" s="1" t="str">
        <f>IF(Tabla1[[#This Row],[Fecha siniestro]]&lt;=Tabla1[[#This Row],[Fecha presentación de la demanda]],"SI","NO")</f>
        <v>SI</v>
      </c>
    </row>
    <row r="406" spans="1:16" x14ac:dyDescent="0.35">
      <c r="A406" s="19">
        <v>405</v>
      </c>
      <c r="B406" s="3">
        <v>54280</v>
      </c>
      <c r="C406" s="3">
        <v>3067069</v>
      </c>
      <c r="D406" s="2">
        <v>1013621044</v>
      </c>
      <c r="E406" s="4">
        <v>1753050</v>
      </c>
      <c r="F406" s="1">
        <v>43571</v>
      </c>
      <c r="G406" s="1">
        <f t="shared" si="20"/>
        <v>44302</v>
      </c>
      <c r="H406" s="1">
        <f t="shared" si="20"/>
        <v>45032</v>
      </c>
      <c r="I406" s="1">
        <v>43906</v>
      </c>
      <c r="J406" s="1">
        <v>44012</v>
      </c>
      <c r="K4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406" s="1">
        <v>44781</v>
      </c>
      <c r="M406" s="1">
        <f>IF(Tabla1[[#This Row],[Prescripción 2]]&lt;Tabla1[[#This Row],[Solicitud Conciliación]],Tabla1[[#This Row],[Prescripción 2]],Tabla1[[#This Row],[Prescripción 2]]+90)</f>
        <v>45228</v>
      </c>
      <c r="N406" s="1">
        <v>45350</v>
      </c>
      <c r="O406" s="1" t="str">
        <f>IF(Tabla1[[#This Row],[Prescripción 3]]&lt;Tabla1[[#This Row],[Fecha presentación de la demanda]],"SI","NO")</f>
        <v>SI</v>
      </c>
      <c r="P406" s="1" t="str">
        <f>IF(Tabla1[[#This Row],[Fecha siniestro]]&lt;=Tabla1[[#This Row],[Fecha presentación de la demanda]],"SI","NO")</f>
        <v>SI</v>
      </c>
    </row>
    <row r="407" spans="1:16" x14ac:dyDescent="0.35">
      <c r="A407" s="19">
        <v>406</v>
      </c>
      <c r="B407" s="3">
        <v>56789</v>
      </c>
      <c r="C407" s="3">
        <v>3071608</v>
      </c>
      <c r="D407" s="2">
        <v>1013629150</v>
      </c>
      <c r="E407" s="4">
        <v>1285640</v>
      </c>
      <c r="F407" s="1">
        <v>43630</v>
      </c>
      <c r="G407" s="1">
        <f t="shared" si="20"/>
        <v>44361</v>
      </c>
      <c r="H407" s="1">
        <f t="shared" si="20"/>
        <v>45091</v>
      </c>
      <c r="I407" s="1">
        <v>43906</v>
      </c>
      <c r="J407" s="1">
        <v>44012</v>
      </c>
      <c r="K4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407" s="1">
        <v>44781</v>
      </c>
      <c r="M407" s="1">
        <f>IF(Tabla1[[#This Row],[Prescripción 2]]&lt;Tabla1[[#This Row],[Solicitud Conciliación]],Tabla1[[#This Row],[Prescripción 2]],Tabla1[[#This Row],[Prescripción 2]]+90)</f>
        <v>45287</v>
      </c>
      <c r="N407" s="1">
        <v>45350</v>
      </c>
      <c r="O407" s="1" t="str">
        <f>IF(Tabla1[[#This Row],[Prescripción 3]]&lt;Tabla1[[#This Row],[Fecha presentación de la demanda]],"SI","NO")</f>
        <v>SI</v>
      </c>
      <c r="P407" s="1" t="str">
        <f>IF(Tabla1[[#This Row],[Fecha siniestro]]&lt;=Tabla1[[#This Row],[Fecha presentación de la demanda]],"SI","NO")</f>
        <v>SI</v>
      </c>
    </row>
    <row r="408" spans="1:16" x14ac:dyDescent="0.35">
      <c r="A408" s="19">
        <v>407</v>
      </c>
      <c r="B408" s="3">
        <v>55796</v>
      </c>
      <c r="C408" s="3">
        <v>3069632</v>
      </c>
      <c r="D408" s="2">
        <v>1013632675</v>
      </c>
      <c r="E408" s="4">
        <v>290930</v>
      </c>
      <c r="F408" s="1">
        <v>43591</v>
      </c>
      <c r="G408" s="1">
        <f t="shared" si="20"/>
        <v>44322</v>
      </c>
      <c r="H408" s="1">
        <f t="shared" si="20"/>
        <v>45052</v>
      </c>
      <c r="I408" s="1">
        <v>43906</v>
      </c>
      <c r="J408" s="1">
        <v>44012</v>
      </c>
      <c r="K4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408" s="1">
        <v>44781</v>
      </c>
      <c r="M408" s="1">
        <f>IF(Tabla1[[#This Row],[Prescripción 2]]&lt;Tabla1[[#This Row],[Solicitud Conciliación]],Tabla1[[#This Row],[Prescripción 2]],Tabla1[[#This Row],[Prescripción 2]]+90)</f>
        <v>45248</v>
      </c>
      <c r="N408" s="1">
        <v>45350</v>
      </c>
      <c r="O408" s="1" t="str">
        <f>IF(Tabla1[[#This Row],[Prescripción 3]]&lt;Tabla1[[#This Row],[Fecha presentación de la demanda]],"SI","NO")</f>
        <v>SI</v>
      </c>
      <c r="P408" s="1" t="str">
        <f>IF(Tabla1[[#This Row],[Fecha siniestro]]&lt;=Tabla1[[#This Row],[Fecha presentación de la demanda]],"SI","NO")</f>
        <v>SI</v>
      </c>
    </row>
    <row r="409" spans="1:16" x14ac:dyDescent="0.35">
      <c r="A409" s="19">
        <v>408</v>
      </c>
      <c r="B409" s="3">
        <v>55172</v>
      </c>
      <c r="C409" s="3">
        <v>3068567</v>
      </c>
      <c r="D409" s="2">
        <v>1013636790</v>
      </c>
      <c r="E409" s="4">
        <v>2167010</v>
      </c>
      <c r="F409" s="1">
        <v>43623</v>
      </c>
      <c r="G409" s="1">
        <f t="shared" si="20"/>
        <v>44354</v>
      </c>
      <c r="H409" s="1">
        <f t="shared" si="20"/>
        <v>45084</v>
      </c>
      <c r="I409" s="1">
        <v>43906</v>
      </c>
      <c r="J409" s="1">
        <v>44012</v>
      </c>
      <c r="K4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409" s="1">
        <v>44781</v>
      </c>
      <c r="M409" s="1">
        <f>IF(Tabla1[[#This Row],[Prescripción 2]]&lt;Tabla1[[#This Row],[Solicitud Conciliación]],Tabla1[[#This Row],[Prescripción 2]],Tabla1[[#This Row],[Prescripción 2]]+90)</f>
        <v>45280</v>
      </c>
      <c r="N409" s="1">
        <v>45350</v>
      </c>
      <c r="O409" s="1" t="str">
        <f>IF(Tabla1[[#This Row],[Prescripción 3]]&lt;Tabla1[[#This Row],[Fecha presentación de la demanda]],"SI","NO")</f>
        <v>SI</v>
      </c>
      <c r="P409" s="1" t="str">
        <f>IF(Tabla1[[#This Row],[Fecha siniestro]]&lt;=Tabla1[[#This Row],[Fecha presentación de la demanda]],"SI","NO")</f>
        <v>SI</v>
      </c>
    </row>
    <row r="410" spans="1:16" x14ac:dyDescent="0.35">
      <c r="A410" s="19">
        <v>409</v>
      </c>
      <c r="B410" s="3">
        <v>55233</v>
      </c>
      <c r="C410" s="3">
        <v>3068684</v>
      </c>
      <c r="D410" s="2">
        <v>1013648177</v>
      </c>
      <c r="E410" s="4">
        <v>1003230</v>
      </c>
      <c r="F410" s="1">
        <v>43565</v>
      </c>
      <c r="G410" s="1">
        <f t="shared" si="20"/>
        <v>44296</v>
      </c>
      <c r="H410" s="1">
        <f t="shared" si="20"/>
        <v>45026</v>
      </c>
      <c r="I410" s="1">
        <v>43906</v>
      </c>
      <c r="J410" s="1">
        <v>44012</v>
      </c>
      <c r="K4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410" s="1">
        <v>44781</v>
      </c>
      <c r="M410" s="1">
        <f>IF(Tabla1[[#This Row],[Prescripción 2]]&lt;Tabla1[[#This Row],[Solicitud Conciliación]],Tabla1[[#This Row],[Prescripción 2]],Tabla1[[#This Row],[Prescripción 2]]+90)</f>
        <v>45222</v>
      </c>
      <c r="N410" s="1">
        <v>45350</v>
      </c>
      <c r="O410" s="1" t="str">
        <f>IF(Tabla1[[#This Row],[Prescripción 3]]&lt;Tabla1[[#This Row],[Fecha presentación de la demanda]],"SI","NO")</f>
        <v>SI</v>
      </c>
      <c r="P410" s="1" t="str">
        <f>IF(Tabla1[[#This Row],[Fecha siniestro]]&lt;=Tabla1[[#This Row],[Fecha presentación de la demanda]],"SI","NO")</f>
        <v>SI</v>
      </c>
    </row>
    <row r="411" spans="1:16" x14ac:dyDescent="0.35">
      <c r="A411" s="19">
        <v>410</v>
      </c>
      <c r="B411" s="3">
        <v>56711</v>
      </c>
      <c r="C411" s="3">
        <v>3071444</v>
      </c>
      <c r="D411" s="2">
        <v>1013668510</v>
      </c>
      <c r="E411" s="4">
        <v>953200</v>
      </c>
      <c r="F411" s="1">
        <v>43627</v>
      </c>
      <c r="G411" s="1">
        <f t="shared" si="20"/>
        <v>44358</v>
      </c>
      <c r="H411" s="1">
        <f t="shared" si="20"/>
        <v>45088</v>
      </c>
      <c r="I411" s="1">
        <v>43906</v>
      </c>
      <c r="J411" s="1">
        <v>44012</v>
      </c>
      <c r="K4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411" s="1">
        <v>44781</v>
      </c>
      <c r="M411" s="1">
        <f>IF(Tabla1[[#This Row],[Prescripción 2]]&lt;Tabla1[[#This Row],[Solicitud Conciliación]],Tabla1[[#This Row],[Prescripción 2]],Tabla1[[#This Row],[Prescripción 2]]+90)</f>
        <v>45284</v>
      </c>
      <c r="N411" s="1">
        <v>45350</v>
      </c>
      <c r="O411" s="1" t="str">
        <f>IF(Tabla1[[#This Row],[Prescripción 3]]&lt;Tabla1[[#This Row],[Fecha presentación de la demanda]],"SI","NO")</f>
        <v>SI</v>
      </c>
      <c r="P411" s="1" t="str">
        <f>IF(Tabla1[[#This Row],[Fecha siniestro]]&lt;=Tabla1[[#This Row],[Fecha presentación de la demanda]],"SI","NO")</f>
        <v>SI</v>
      </c>
    </row>
    <row r="412" spans="1:16" x14ac:dyDescent="0.35">
      <c r="A412" s="19">
        <v>411</v>
      </c>
      <c r="B412" s="3">
        <v>55710</v>
      </c>
      <c r="C412" s="3">
        <v>3069493</v>
      </c>
      <c r="D412" s="2">
        <v>1013668685</v>
      </c>
      <c r="E412" s="4">
        <v>388130</v>
      </c>
      <c r="F412" s="1">
        <v>43585</v>
      </c>
      <c r="G412" s="1">
        <f t="shared" si="20"/>
        <v>44316</v>
      </c>
      <c r="H412" s="1">
        <f t="shared" si="20"/>
        <v>45046</v>
      </c>
      <c r="I412" s="1">
        <v>43906</v>
      </c>
      <c r="J412" s="1">
        <v>44012</v>
      </c>
      <c r="K4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412" s="1">
        <v>44781</v>
      </c>
      <c r="M412" s="1">
        <f>IF(Tabla1[[#This Row],[Prescripción 2]]&lt;Tabla1[[#This Row],[Solicitud Conciliación]],Tabla1[[#This Row],[Prescripción 2]],Tabla1[[#This Row],[Prescripción 2]]+90)</f>
        <v>45242</v>
      </c>
      <c r="N412" s="1">
        <v>45350</v>
      </c>
      <c r="O412" s="1" t="str">
        <f>IF(Tabla1[[#This Row],[Prescripción 3]]&lt;Tabla1[[#This Row],[Fecha presentación de la demanda]],"SI","NO")</f>
        <v>SI</v>
      </c>
      <c r="P412" s="1" t="str">
        <f>IF(Tabla1[[#This Row],[Fecha siniestro]]&lt;=Tabla1[[#This Row],[Fecha presentación de la demanda]],"SI","NO")</f>
        <v>SI</v>
      </c>
    </row>
    <row r="413" spans="1:16" x14ac:dyDescent="0.35">
      <c r="A413" s="19">
        <v>412</v>
      </c>
      <c r="B413" s="3">
        <v>56073</v>
      </c>
      <c r="C413" s="3">
        <v>3070129</v>
      </c>
      <c r="D413" s="2">
        <v>1013673297</v>
      </c>
      <c r="E413" s="4">
        <v>2137280</v>
      </c>
      <c r="F413" s="1">
        <v>43598</v>
      </c>
      <c r="G413" s="1">
        <f t="shared" si="20"/>
        <v>44329</v>
      </c>
      <c r="H413" s="1">
        <f t="shared" si="20"/>
        <v>45059</v>
      </c>
      <c r="I413" s="1">
        <v>43906</v>
      </c>
      <c r="J413" s="1">
        <v>44012</v>
      </c>
      <c r="K4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413" s="1">
        <v>44781</v>
      </c>
      <c r="M413" s="1">
        <f>IF(Tabla1[[#This Row],[Prescripción 2]]&lt;Tabla1[[#This Row],[Solicitud Conciliación]],Tabla1[[#This Row],[Prescripción 2]],Tabla1[[#This Row],[Prescripción 2]]+90)</f>
        <v>45255</v>
      </c>
      <c r="N413" s="1">
        <v>45350</v>
      </c>
      <c r="O413" s="1" t="str">
        <f>IF(Tabla1[[#This Row],[Prescripción 3]]&lt;Tabla1[[#This Row],[Fecha presentación de la demanda]],"SI","NO")</f>
        <v>SI</v>
      </c>
      <c r="P413" s="1" t="str">
        <f>IF(Tabla1[[#This Row],[Fecha siniestro]]&lt;=Tabla1[[#This Row],[Fecha presentación de la demanda]],"SI","NO")</f>
        <v>SI</v>
      </c>
    </row>
    <row r="414" spans="1:16" x14ac:dyDescent="0.35">
      <c r="A414" s="19">
        <v>413</v>
      </c>
      <c r="B414" s="3">
        <v>55802</v>
      </c>
      <c r="C414" s="3">
        <v>3069646</v>
      </c>
      <c r="D414" s="2">
        <v>1013677813</v>
      </c>
      <c r="E414" s="4">
        <v>491810</v>
      </c>
      <c r="F414" s="1">
        <v>43656</v>
      </c>
      <c r="G414" s="1">
        <f t="shared" si="20"/>
        <v>44387</v>
      </c>
      <c r="H414" s="1">
        <f t="shared" si="20"/>
        <v>45117</v>
      </c>
      <c r="I414" s="1">
        <v>43906</v>
      </c>
      <c r="J414" s="1">
        <v>44012</v>
      </c>
      <c r="K4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414" s="1">
        <v>44781</v>
      </c>
      <c r="M414" s="1">
        <f>IF(Tabla1[[#This Row],[Prescripción 2]]&lt;Tabla1[[#This Row],[Solicitud Conciliación]],Tabla1[[#This Row],[Prescripción 2]],Tabla1[[#This Row],[Prescripción 2]]+90)</f>
        <v>45313</v>
      </c>
      <c r="N414" s="1">
        <v>45350</v>
      </c>
      <c r="O414" s="1" t="str">
        <f>IF(Tabla1[[#This Row],[Prescripción 3]]&lt;Tabla1[[#This Row],[Fecha presentación de la demanda]],"SI","NO")</f>
        <v>SI</v>
      </c>
      <c r="P414" s="1" t="str">
        <f>IF(Tabla1[[#This Row],[Fecha siniestro]]&lt;=Tabla1[[#This Row],[Fecha presentación de la demanda]],"SI","NO")</f>
        <v>SI</v>
      </c>
    </row>
    <row r="415" spans="1:16" x14ac:dyDescent="0.35">
      <c r="A415" s="19">
        <v>414</v>
      </c>
      <c r="B415" s="3">
        <v>53327</v>
      </c>
      <c r="C415" s="3">
        <v>3065626</v>
      </c>
      <c r="D415" s="2">
        <v>1014181006</v>
      </c>
      <c r="E415" s="4">
        <v>2238840</v>
      </c>
      <c r="F415" s="1">
        <v>43572</v>
      </c>
      <c r="G415" s="1">
        <f t="shared" si="20"/>
        <v>44303</v>
      </c>
      <c r="H415" s="1">
        <f t="shared" si="20"/>
        <v>45033</v>
      </c>
      <c r="I415" s="1">
        <v>43906</v>
      </c>
      <c r="J415" s="1">
        <v>44012</v>
      </c>
      <c r="K4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415" s="1">
        <v>44781</v>
      </c>
      <c r="M415" s="1">
        <f>IF(Tabla1[[#This Row],[Prescripción 2]]&lt;Tabla1[[#This Row],[Solicitud Conciliación]],Tabla1[[#This Row],[Prescripción 2]],Tabla1[[#This Row],[Prescripción 2]]+90)</f>
        <v>45229</v>
      </c>
      <c r="N415" s="1">
        <v>45350</v>
      </c>
      <c r="O415" s="1" t="str">
        <f>IF(Tabla1[[#This Row],[Prescripción 3]]&lt;Tabla1[[#This Row],[Fecha presentación de la demanda]],"SI","NO")</f>
        <v>SI</v>
      </c>
      <c r="P415" s="1" t="str">
        <f>IF(Tabla1[[#This Row],[Fecha siniestro]]&lt;=Tabla1[[#This Row],[Fecha presentación de la demanda]],"SI","NO")</f>
        <v>SI</v>
      </c>
    </row>
    <row r="416" spans="1:16" x14ac:dyDescent="0.35">
      <c r="A416" s="19">
        <v>415</v>
      </c>
      <c r="B416" s="3">
        <v>52481</v>
      </c>
      <c r="C416" s="3">
        <v>3064424</v>
      </c>
      <c r="D416" s="2">
        <v>1014200938</v>
      </c>
      <c r="E416" s="4">
        <v>571670</v>
      </c>
      <c r="F416" s="1">
        <v>43584</v>
      </c>
      <c r="G416" s="1">
        <f t="shared" si="20"/>
        <v>44315</v>
      </c>
      <c r="H416" s="1">
        <f t="shared" si="20"/>
        <v>45045</v>
      </c>
      <c r="I416" s="1">
        <v>43906</v>
      </c>
      <c r="J416" s="1">
        <v>44012</v>
      </c>
      <c r="K4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416" s="1">
        <v>44781</v>
      </c>
      <c r="M416" s="1">
        <f>IF(Tabla1[[#This Row],[Prescripción 2]]&lt;Tabla1[[#This Row],[Solicitud Conciliación]],Tabla1[[#This Row],[Prescripción 2]],Tabla1[[#This Row],[Prescripción 2]]+90)</f>
        <v>45241</v>
      </c>
      <c r="N416" s="1">
        <v>45350</v>
      </c>
      <c r="O416" s="1" t="str">
        <f>IF(Tabla1[[#This Row],[Prescripción 3]]&lt;Tabla1[[#This Row],[Fecha presentación de la demanda]],"SI","NO")</f>
        <v>SI</v>
      </c>
      <c r="P416" s="1" t="str">
        <f>IF(Tabla1[[#This Row],[Fecha siniestro]]&lt;=Tabla1[[#This Row],[Fecha presentación de la demanda]],"SI","NO")</f>
        <v>SI</v>
      </c>
    </row>
    <row r="417" spans="1:16" x14ac:dyDescent="0.35">
      <c r="A417" s="19">
        <v>416</v>
      </c>
      <c r="B417" s="3">
        <v>55175</v>
      </c>
      <c r="C417" s="3">
        <v>3068574</v>
      </c>
      <c r="D417" s="2">
        <v>1014229107</v>
      </c>
      <c r="E417" s="4">
        <v>361510</v>
      </c>
      <c r="F417" s="1">
        <v>43570</v>
      </c>
      <c r="G417" s="1">
        <f t="shared" si="20"/>
        <v>44301</v>
      </c>
      <c r="H417" s="1">
        <f t="shared" si="20"/>
        <v>45031</v>
      </c>
      <c r="I417" s="1">
        <v>43906</v>
      </c>
      <c r="J417" s="1">
        <v>44012</v>
      </c>
      <c r="K4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417" s="1">
        <v>44781</v>
      </c>
      <c r="M417" s="1">
        <f>IF(Tabla1[[#This Row],[Prescripción 2]]&lt;Tabla1[[#This Row],[Solicitud Conciliación]],Tabla1[[#This Row],[Prescripción 2]],Tabla1[[#This Row],[Prescripción 2]]+90)</f>
        <v>45227</v>
      </c>
      <c r="N417" s="1">
        <v>45350</v>
      </c>
      <c r="O417" s="1" t="str">
        <f>IF(Tabla1[[#This Row],[Prescripción 3]]&lt;Tabla1[[#This Row],[Fecha presentación de la demanda]],"SI","NO")</f>
        <v>SI</v>
      </c>
      <c r="P417" s="1" t="str">
        <f>IF(Tabla1[[#This Row],[Fecha siniestro]]&lt;=Tabla1[[#This Row],[Fecha presentación de la demanda]],"SI","NO")</f>
        <v>SI</v>
      </c>
    </row>
    <row r="418" spans="1:16" x14ac:dyDescent="0.35">
      <c r="A418" s="19">
        <v>417</v>
      </c>
      <c r="B418" s="3">
        <v>54486</v>
      </c>
      <c r="C418" s="3">
        <v>3067414</v>
      </c>
      <c r="D418" s="2">
        <v>1014229745</v>
      </c>
      <c r="E418" s="4">
        <v>1738790</v>
      </c>
      <c r="F418" s="1">
        <v>43580</v>
      </c>
      <c r="G418" s="1">
        <f t="shared" si="20"/>
        <v>44311</v>
      </c>
      <c r="H418" s="1">
        <f t="shared" si="20"/>
        <v>45041</v>
      </c>
      <c r="I418" s="1">
        <v>43906</v>
      </c>
      <c r="J418" s="1">
        <v>44012</v>
      </c>
      <c r="K4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418" s="1">
        <v>44781</v>
      </c>
      <c r="M418" s="1">
        <f>IF(Tabla1[[#This Row],[Prescripción 2]]&lt;Tabla1[[#This Row],[Solicitud Conciliación]],Tabla1[[#This Row],[Prescripción 2]],Tabla1[[#This Row],[Prescripción 2]]+90)</f>
        <v>45237</v>
      </c>
      <c r="N418" s="1">
        <v>45350</v>
      </c>
      <c r="O418" s="1" t="str">
        <f>IF(Tabla1[[#This Row],[Prescripción 3]]&lt;Tabla1[[#This Row],[Fecha presentación de la demanda]],"SI","NO")</f>
        <v>SI</v>
      </c>
      <c r="P418" s="1" t="str">
        <f>IF(Tabla1[[#This Row],[Fecha siniestro]]&lt;=Tabla1[[#This Row],[Fecha presentación de la demanda]],"SI","NO")</f>
        <v>SI</v>
      </c>
    </row>
    <row r="419" spans="1:16" x14ac:dyDescent="0.35">
      <c r="A419" s="19">
        <v>418</v>
      </c>
      <c r="B419" s="3">
        <v>47809</v>
      </c>
      <c r="C419" s="3">
        <v>3056155</v>
      </c>
      <c r="D419" s="2">
        <v>1014232844</v>
      </c>
      <c r="E419" s="4">
        <v>265900</v>
      </c>
      <c r="F419" s="1">
        <v>44680</v>
      </c>
      <c r="G419" s="1">
        <f t="shared" si="20"/>
        <v>45411</v>
      </c>
      <c r="H419" s="1">
        <f t="shared" si="20"/>
        <v>46141</v>
      </c>
      <c r="I419" s="1">
        <v>43906</v>
      </c>
      <c r="J419" s="1">
        <v>44012</v>
      </c>
      <c r="K4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46141</v>
      </c>
      <c r="L419" s="1">
        <v>44781</v>
      </c>
      <c r="M419" s="1">
        <f>IF(Tabla1[[#This Row],[Prescripción 2]]&lt;Tabla1[[#This Row],[Solicitud Conciliación]],Tabla1[[#This Row],[Prescripción 2]],Tabla1[[#This Row],[Prescripción 2]]+90)</f>
        <v>46231</v>
      </c>
      <c r="N419" s="1">
        <v>45350</v>
      </c>
      <c r="O419" s="1" t="str">
        <f>IF(Tabla1[[#This Row],[Prescripción 3]]&lt;Tabla1[[#This Row],[Fecha presentación de la demanda]],"SI","NO")</f>
        <v>NO</v>
      </c>
      <c r="P419" s="1" t="str">
        <f>IF(Tabla1[[#This Row],[Fecha siniestro]]&lt;=Tabla1[[#This Row],[Fecha presentación de la demanda]],"SI","NO")</f>
        <v>NO</v>
      </c>
    </row>
    <row r="420" spans="1:16" x14ac:dyDescent="0.35">
      <c r="A420" s="19">
        <v>419</v>
      </c>
      <c r="B420" s="3">
        <v>55441</v>
      </c>
      <c r="C420" s="3">
        <v>3069034</v>
      </c>
      <c r="D420" s="2">
        <v>1014232970</v>
      </c>
      <c r="E420" s="4">
        <v>453150</v>
      </c>
      <c r="F420" s="1">
        <v>43578</v>
      </c>
      <c r="G420" s="1">
        <f t="shared" si="20"/>
        <v>44309</v>
      </c>
      <c r="H420" s="1">
        <f t="shared" si="20"/>
        <v>45039</v>
      </c>
      <c r="I420" s="1">
        <v>43906</v>
      </c>
      <c r="J420" s="1">
        <v>44012</v>
      </c>
      <c r="K4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420" s="1">
        <v>44781</v>
      </c>
      <c r="M420" s="1">
        <f>IF(Tabla1[[#This Row],[Prescripción 2]]&lt;Tabla1[[#This Row],[Solicitud Conciliación]],Tabla1[[#This Row],[Prescripción 2]],Tabla1[[#This Row],[Prescripción 2]]+90)</f>
        <v>45235</v>
      </c>
      <c r="N420" s="1">
        <v>45350</v>
      </c>
      <c r="O420" s="1" t="str">
        <f>IF(Tabla1[[#This Row],[Prescripción 3]]&lt;Tabla1[[#This Row],[Fecha presentación de la demanda]],"SI","NO")</f>
        <v>SI</v>
      </c>
      <c r="P420" s="1" t="str">
        <f>IF(Tabla1[[#This Row],[Fecha siniestro]]&lt;=Tabla1[[#This Row],[Fecha presentación de la demanda]],"SI","NO")</f>
        <v>SI</v>
      </c>
    </row>
    <row r="421" spans="1:16" x14ac:dyDescent="0.35">
      <c r="A421" s="19">
        <v>420</v>
      </c>
      <c r="B421" s="3">
        <v>53345</v>
      </c>
      <c r="C421" s="3">
        <v>3065656</v>
      </c>
      <c r="D421" s="2">
        <v>1014235143</v>
      </c>
      <c r="E421" s="4">
        <v>1392200</v>
      </c>
      <c r="F421" s="1">
        <v>43571</v>
      </c>
      <c r="G421" s="1">
        <f t="shared" si="20"/>
        <v>44302</v>
      </c>
      <c r="H421" s="1">
        <f t="shared" si="20"/>
        <v>45032</v>
      </c>
      <c r="I421" s="1">
        <v>43906</v>
      </c>
      <c r="J421" s="1">
        <v>44012</v>
      </c>
      <c r="K4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421" s="1">
        <v>44781</v>
      </c>
      <c r="M421" s="1">
        <f>IF(Tabla1[[#This Row],[Prescripción 2]]&lt;Tabla1[[#This Row],[Solicitud Conciliación]],Tabla1[[#This Row],[Prescripción 2]],Tabla1[[#This Row],[Prescripción 2]]+90)</f>
        <v>45228</v>
      </c>
      <c r="N421" s="1">
        <v>45350</v>
      </c>
      <c r="O421" s="1" t="str">
        <f>IF(Tabla1[[#This Row],[Prescripción 3]]&lt;Tabla1[[#This Row],[Fecha presentación de la demanda]],"SI","NO")</f>
        <v>SI</v>
      </c>
      <c r="P421" s="1" t="str">
        <f>IF(Tabla1[[#This Row],[Fecha siniestro]]&lt;=Tabla1[[#This Row],[Fecha presentación de la demanda]],"SI","NO")</f>
        <v>SI</v>
      </c>
    </row>
    <row r="422" spans="1:16" x14ac:dyDescent="0.35">
      <c r="A422" s="19">
        <v>421</v>
      </c>
      <c r="B422" s="3">
        <v>55874</v>
      </c>
      <c r="C422" s="3">
        <v>3069760</v>
      </c>
      <c r="D422" s="2">
        <v>1014239448</v>
      </c>
      <c r="E422" s="4">
        <v>1631730</v>
      </c>
      <c r="F422" s="1">
        <v>43655</v>
      </c>
      <c r="G422" s="1">
        <f t="shared" ref="G422:H441" si="21">EDATE(F422,24)</f>
        <v>44386</v>
      </c>
      <c r="H422" s="1">
        <f t="shared" si="21"/>
        <v>45116</v>
      </c>
      <c r="I422" s="1">
        <v>43906</v>
      </c>
      <c r="J422" s="1">
        <v>44012</v>
      </c>
      <c r="K4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45222</v>
      </c>
      <c r="L422" s="1">
        <v>44781</v>
      </c>
      <c r="M422" s="1">
        <f>IF(Tabla1[[#This Row],[Prescripción 2]]&lt;Tabla1[[#This Row],[Solicitud Conciliación]],Tabla1[[#This Row],[Prescripción 2]],Tabla1[[#This Row],[Prescripción 2]]+90)</f>
        <v>45312</v>
      </c>
      <c r="N422" s="1">
        <v>45350</v>
      </c>
      <c r="O422" s="1" t="str">
        <f>IF(Tabla1[[#This Row],[Prescripción 3]]&lt;Tabla1[[#This Row],[Fecha presentación de la demanda]],"SI","NO")</f>
        <v>SI</v>
      </c>
      <c r="P422" s="1" t="str">
        <f>IF(Tabla1[[#This Row],[Fecha siniestro]]&lt;=Tabla1[[#This Row],[Fecha presentación de la demanda]],"SI","NO")</f>
        <v>SI</v>
      </c>
    </row>
    <row r="423" spans="1:16" x14ac:dyDescent="0.35">
      <c r="A423" s="19">
        <v>422</v>
      </c>
      <c r="B423" s="3">
        <v>55352</v>
      </c>
      <c r="C423" s="3">
        <v>3068884</v>
      </c>
      <c r="D423" s="2">
        <v>1014252208</v>
      </c>
      <c r="E423" s="4">
        <v>3891350</v>
      </c>
      <c r="F423" s="1">
        <v>43571</v>
      </c>
      <c r="G423" s="1">
        <f t="shared" si="21"/>
        <v>44302</v>
      </c>
      <c r="H423" s="1">
        <f t="shared" si="21"/>
        <v>45032</v>
      </c>
      <c r="I423" s="1">
        <v>43906</v>
      </c>
      <c r="J423" s="1">
        <v>44012</v>
      </c>
      <c r="K4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423" s="1">
        <v>44781</v>
      </c>
      <c r="M423" s="1">
        <f>IF(Tabla1[[#This Row],[Prescripción 2]]&lt;Tabla1[[#This Row],[Solicitud Conciliación]],Tabla1[[#This Row],[Prescripción 2]],Tabla1[[#This Row],[Prescripción 2]]+90)</f>
        <v>45228</v>
      </c>
      <c r="N423" s="1">
        <v>45350</v>
      </c>
      <c r="O423" s="1" t="str">
        <f>IF(Tabla1[[#This Row],[Prescripción 3]]&lt;Tabla1[[#This Row],[Fecha presentación de la demanda]],"SI","NO")</f>
        <v>SI</v>
      </c>
      <c r="P423" s="1" t="str">
        <f>IF(Tabla1[[#This Row],[Fecha siniestro]]&lt;=Tabla1[[#This Row],[Fecha presentación de la demanda]],"SI","NO")</f>
        <v>SI</v>
      </c>
    </row>
    <row r="424" spans="1:16" x14ac:dyDescent="0.35">
      <c r="A424" s="19">
        <v>423</v>
      </c>
      <c r="B424" s="3">
        <v>55614</v>
      </c>
      <c r="C424" s="3">
        <v>3069324</v>
      </c>
      <c r="D424" s="2">
        <v>1014262102</v>
      </c>
      <c r="E424" s="4">
        <v>751940</v>
      </c>
      <c r="F424" s="1">
        <v>43580</v>
      </c>
      <c r="G424" s="1">
        <f t="shared" si="21"/>
        <v>44311</v>
      </c>
      <c r="H424" s="1">
        <f t="shared" si="21"/>
        <v>45041</v>
      </c>
      <c r="I424" s="1">
        <v>43906</v>
      </c>
      <c r="J424" s="1">
        <v>44012</v>
      </c>
      <c r="K4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424" s="1">
        <v>44781</v>
      </c>
      <c r="M424" s="1">
        <f>IF(Tabla1[[#This Row],[Prescripción 2]]&lt;Tabla1[[#This Row],[Solicitud Conciliación]],Tabla1[[#This Row],[Prescripción 2]],Tabla1[[#This Row],[Prescripción 2]]+90)</f>
        <v>45237</v>
      </c>
      <c r="N424" s="1">
        <v>45350</v>
      </c>
      <c r="O424" s="1" t="str">
        <f>IF(Tabla1[[#This Row],[Prescripción 3]]&lt;Tabla1[[#This Row],[Fecha presentación de la demanda]],"SI","NO")</f>
        <v>SI</v>
      </c>
      <c r="P424" s="1" t="str">
        <f>IF(Tabla1[[#This Row],[Fecha siniestro]]&lt;=Tabla1[[#This Row],[Fecha presentación de la demanda]],"SI","NO")</f>
        <v>SI</v>
      </c>
    </row>
    <row r="425" spans="1:16" x14ac:dyDescent="0.35">
      <c r="A425" s="19">
        <v>424</v>
      </c>
      <c r="B425" s="3">
        <v>53175</v>
      </c>
      <c r="C425" s="3">
        <v>3065422</v>
      </c>
      <c r="D425" s="2">
        <v>1014263939</v>
      </c>
      <c r="E425" s="4">
        <v>1672040</v>
      </c>
      <c r="F425" s="1">
        <v>43567</v>
      </c>
      <c r="G425" s="1">
        <f t="shared" si="21"/>
        <v>44298</v>
      </c>
      <c r="H425" s="1">
        <f t="shared" si="21"/>
        <v>45028</v>
      </c>
      <c r="I425" s="1">
        <v>43906</v>
      </c>
      <c r="J425" s="1">
        <v>44012</v>
      </c>
      <c r="K4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425" s="1">
        <v>44781</v>
      </c>
      <c r="M425" s="1">
        <f>IF(Tabla1[[#This Row],[Prescripción 2]]&lt;Tabla1[[#This Row],[Solicitud Conciliación]],Tabla1[[#This Row],[Prescripción 2]],Tabla1[[#This Row],[Prescripción 2]]+90)</f>
        <v>45224</v>
      </c>
      <c r="N425" s="1">
        <v>45350</v>
      </c>
      <c r="O425" s="1" t="str">
        <f>IF(Tabla1[[#This Row],[Prescripción 3]]&lt;Tabla1[[#This Row],[Fecha presentación de la demanda]],"SI","NO")</f>
        <v>SI</v>
      </c>
      <c r="P425" s="1" t="str">
        <f>IF(Tabla1[[#This Row],[Fecha siniestro]]&lt;=Tabla1[[#This Row],[Fecha presentación de la demanda]],"SI","NO")</f>
        <v>SI</v>
      </c>
    </row>
    <row r="426" spans="1:16" x14ac:dyDescent="0.35">
      <c r="A426" s="19">
        <v>425</v>
      </c>
      <c r="B426" s="3">
        <v>56766</v>
      </c>
      <c r="C426" s="3">
        <v>3071569</v>
      </c>
      <c r="D426" s="2">
        <v>1014275729</v>
      </c>
      <c r="E426" s="4">
        <v>726470</v>
      </c>
      <c r="F426" s="1">
        <v>43630</v>
      </c>
      <c r="G426" s="1">
        <f t="shared" si="21"/>
        <v>44361</v>
      </c>
      <c r="H426" s="1">
        <f t="shared" si="21"/>
        <v>45091</v>
      </c>
      <c r="I426" s="1">
        <v>43906</v>
      </c>
      <c r="J426" s="1">
        <v>44012</v>
      </c>
      <c r="K4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426" s="1">
        <v>44781</v>
      </c>
      <c r="M426" s="1">
        <f>IF(Tabla1[[#This Row],[Prescripción 2]]&lt;Tabla1[[#This Row],[Solicitud Conciliación]],Tabla1[[#This Row],[Prescripción 2]],Tabla1[[#This Row],[Prescripción 2]]+90)</f>
        <v>45287</v>
      </c>
      <c r="N426" s="1">
        <v>45350</v>
      </c>
      <c r="O426" s="1" t="str">
        <f>IF(Tabla1[[#This Row],[Prescripción 3]]&lt;Tabla1[[#This Row],[Fecha presentación de la demanda]],"SI","NO")</f>
        <v>SI</v>
      </c>
      <c r="P426" s="1" t="str">
        <f>IF(Tabla1[[#This Row],[Fecha siniestro]]&lt;=Tabla1[[#This Row],[Fecha presentación de la demanda]],"SI","NO")</f>
        <v>SI</v>
      </c>
    </row>
    <row r="427" spans="1:16" x14ac:dyDescent="0.35">
      <c r="A427" s="19">
        <v>426</v>
      </c>
      <c r="B427" s="3">
        <v>49124</v>
      </c>
      <c r="C427" s="3">
        <v>3057966</v>
      </c>
      <c r="D427" s="2">
        <v>1014303207</v>
      </c>
      <c r="E427" s="4">
        <v>116620</v>
      </c>
      <c r="F427" s="1">
        <v>43517</v>
      </c>
      <c r="G427" s="1">
        <f t="shared" si="21"/>
        <v>44248</v>
      </c>
      <c r="H427" s="1">
        <f t="shared" si="21"/>
        <v>44978</v>
      </c>
      <c r="I427" s="1">
        <v>43906</v>
      </c>
      <c r="J427" s="1">
        <v>44012</v>
      </c>
      <c r="K4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427" s="1">
        <v>44781</v>
      </c>
      <c r="M427" s="1">
        <f>IF(Tabla1[[#This Row],[Prescripción 2]]&lt;Tabla1[[#This Row],[Solicitud Conciliación]],Tabla1[[#This Row],[Prescripción 2]],Tabla1[[#This Row],[Prescripción 2]]+90)</f>
        <v>45174</v>
      </c>
      <c r="N427" s="1">
        <v>45350</v>
      </c>
      <c r="O427" s="1" t="str">
        <f>IF(Tabla1[[#This Row],[Prescripción 3]]&lt;Tabla1[[#This Row],[Fecha presentación de la demanda]],"SI","NO")</f>
        <v>SI</v>
      </c>
      <c r="P427" s="1" t="str">
        <f>IF(Tabla1[[#This Row],[Fecha siniestro]]&lt;=Tabla1[[#This Row],[Fecha presentación de la demanda]],"SI","NO")</f>
        <v>SI</v>
      </c>
    </row>
    <row r="428" spans="1:16" x14ac:dyDescent="0.35">
      <c r="A428" s="19">
        <v>427</v>
      </c>
      <c r="B428" s="3">
        <v>55644</v>
      </c>
      <c r="C428" s="3">
        <v>3069382</v>
      </c>
      <c r="D428" s="2">
        <v>1014480755</v>
      </c>
      <c r="E428" s="4">
        <v>612710</v>
      </c>
      <c r="F428" s="1">
        <v>43581</v>
      </c>
      <c r="G428" s="1">
        <f t="shared" si="21"/>
        <v>44312</v>
      </c>
      <c r="H428" s="1">
        <f t="shared" si="21"/>
        <v>45042</v>
      </c>
      <c r="I428" s="1">
        <v>43906</v>
      </c>
      <c r="J428" s="1">
        <v>44012</v>
      </c>
      <c r="K4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428" s="1">
        <v>44781</v>
      </c>
      <c r="M428" s="1">
        <f>IF(Tabla1[[#This Row],[Prescripción 2]]&lt;Tabla1[[#This Row],[Solicitud Conciliación]],Tabla1[[#This Row],[Prescripción 2]],Tabla1[[#This Row],[Prescripción 2]]+90)</f>
        <v>45238</v>
      </c>
      <c r="N428" s="1">
        <v>45350</v>
      </c>
      <c r="O428" s="1" t="str">
        <f>IF(Tabla1[[#This Row],[Prescripción 3]]&lt;Tabla1[[#This Row],[Fecha presentación de la demanda]],"SI","NO")</f>
        <v>SI</v>
      </c>
      <c r="P428" s="1" t="str">
        <f>IF(Tabla1[[#This Row],[Fecha siniestro]]&lt;=Tabla1[[#This Row],[Fecha presentación de la demanda]],"SI","NO")</f>
        <v>SI</v>
      </c>
    </row>
    <row r="429" spans="1:16" x14ac:dyDescent="0.35">
      <c r="A429" s="19">
        <v>428</v>
      </c>
      <c r="B429" s="3">
        <v>55490</v>
      </c>
      <c r="C429" s="3">
        <v>3069109</v>
      </c>
      <c r="D429" s="2">
        <v>1015401139</v>
      </c>
      <c r="E429" s="4">
        <v>624840</v>
      </c>
      <c r="F429" s="1">
        <v>43577</v>
      </c>
      <c r="G429" s="1">
        <f t="shared" si="21"/>
        <v>44308</v>
      </c>
      <c r="H429" s="1">
        <f t="shared" si="21"/>
        <v>45038</v>
      </c>
      <c r="I429" s="1">
        <v>43906</v>
      </c>
      <c r="J429" s="1">
        <v>44012</v>
      </c>
      <c r="K4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429" s="1">
        <v>44781</v>
      </c>
      <c r="M429" s="1">
        <f>IF(Tabla1[[#This Row],[Prescripción 2]]&lt;Tabla1[[#This Row],[Solicitud Conciliación]],Tabla1[[#This Row],[Prescripción 2]],Tabla1[[#This Row],[Prescripción 2]]+90)</f>
        <v>45234</v>
      </c>
      <c r="N429" s="1">
        <v>45350</v>
      </c>
      <c r="O429" s="1" t="str">
        <f>IF(Tabla1[[#This Row],[Prescripción 3]]&lt;Tabla1[[#This Row],[Fecha presentación de la demanda]],"SI","NO")</f>
        <v>SI</v>
      </c>
      <c r="P429" s="1" t="str">
        <f>IF(Tabla1[[#This Row],[Fecha siniestro]]&lt;=Tabla1[[#This Row],[Fecha presentación de la demanda]],"SI","NO")</f>
        <v>SI</v>
      </c>
    </row>
    <row r="430" spans="1:16" x14ac:dyDescent="0.35">
      <c r="A430" s="19">
        <v>429</v>
      </c>
      <c r="B430" s="3">
        <v>55501</v>
      </c>
      <c r="C430" s="3">
        <v>3069137</v>
      </c>
      <c r="D430" s="2">
        <v>1015402229</v>
      </c>
      <c r="E430" s="4">
        <v>1611380</v>
      </c>
      <c r="F430" s="1">
        <v>43577</v>
      </c>
      <c r="G430" s="1">
        <f t="shared" si="21"/>
        <v>44308</v>
      </c>
      <c r="H430" s="1">
        <f t="shared" si="21"/>
        <v>45038</v>
      </c>
      <c r="I430" s="1">
        <v>43906</v>
      </c>
      <c r="J430" s="1">
        <v>44012</v>
      </c>
      <c r="K4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430" s="1">
        <v>44781</v>
      </c>
      <c r="M430" s="1">
        <f>IF(Tabla1[[#This Row],[Prescripción 2]]&lt;Tabla1[[#This Row],[Solicitud Conciliación]],Tabla1[[#This Row],[Prescripción 2]],Tabla1[[#This Row],[Prescripción 2]]+90)</f>
        <v>45234</v>
      </c>
      <c r="N430" s="1">
        <v>45350</v>
      </c>
      <c r="O430" s="1" t="str">
        <f>IF(Tabla1[[#This Row],[Prescripción 3]]&lt;Tabla1[[#This Row],[Fecha presentación de la demanda]],"SI","NO")</f>
        <v>SI</v>
      </c>
      <c r="P430" s="1" t="str">
        <f>IF(Tabla1[[#This Row],[Fecha siniestro]]&lt;=Tabla1[[#This Row],[Fecha presentación de la demanda]],"SI","NO")</f>
        <v>SI</v>
      </c>
    </row>
    <row r="431" spans="1:16" x14ac:dyDescent="0.35">
      <c r="A431" s="19">
        <v>430</v>
      </c>
      <c r="B431" s="3">
        <v>51492</v>
      </c>
      <c r="C431" s="3">
        <v>3062943</v>
      </c>
      <c r="D431" s="2">
        <v>1015411044</v>
      </c>
      <c r="E431" s="4">
        <v>6428880</v>
      </c>
      <c r="F431" s="1">
        <v>43580</v>
      </c>
      <c r="G431" s="1">
        <f t="shared" si="21"/>
        <v>44311</v>
      </c>
      <c r="H431" s="1">
        <f t="shared" si="21"/>
        <v>45041</v>
      </c>
      <c r="I431" s="1">
        <v>43906</v>
      </c>
      <c r="J431" s="1">
        <v>44012</v>
      </c>
      <c r="K4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431" s="1">
        <v>44781</v>
      </c>
      <c r="M431" s="1">
        <f>IF(Tabla1[[#This Row],[Prescripción 2]]&lt;Tabla1[[#This Row],[Solicitud Conciliación]],Tabla1[[#This Row],[Prescripción 2]],Tabla1[[#This Row],[Prescripción 2]]+90)</f>
        <v>45237</v>
      </c>
      <c r="N431" s="1">
        <v>45350</v>
      </c>
      <c r="O431" s="1" t="str">
        <f>IF(Tabla1[[#This Row],[Prescripción 3]]&lt;Tabla1[[#This Row],[Fecha presentación de la demanda]],"SI","NO")</f>
        <v>SI</v>
      </c>
      <c r="P431" s="1" t="str">
        <f>IF(Tabla1[[#This Row],[Fecha siniestro]]&lt;=Tabla1[[#This Row],[Fecha presentación de la demanda]],"SI","NO")</f>
        <v>SI</v>
      </c>
    </row>
    <row r="432" spans="1:16" x14ac:dyDescent="0.35">
      <c r="A432" s="19">
        <v>431</v>
      </c>
      <c r="B432" s="3">
        <v>57019</v>
      </c>
      <c r="C432" s="3">
        <v>3072131</v>
      </c>
      <c r="D432" s="2">
        <v>1015418930</v>
      </c>
      <c r="E432" s="4">
        <v>862630</v>
      </c>
      <c r="F432" s="1">
        <v>43643</v>
      </c>
      <c r="G432" s="1">
        <f t="shared" si="21"/>
        <v>44374</v>
      </c>
      <c r="H432" s="1">
        <f t="shared" si="21"/>
        <v>45104</v>
      </c>
      <c r="I432" s="1">
        <v>43906</v>
      </c>
      <c r="J432" s="1">
        <v>44012</v>
      </c>
      <c r="K4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432" s="1">
        <v>44781</v>
      </c>
      <c r="M432" s="1">
        <f>IF(Tabla1[[#This Row],[Prescripción 2]]&lt;Tabla1[[#This Row],[Solicitud Conciliación]],Tabla1[[#This Row],[Prescripción 2]],Tabla1[[#This Row],[Prescripción 2]]+90)</f>
        <v>45300</v>
      </c>
      <c r="N432" s="1">
        <v>45350</v>
      </c>
      <c r="O432" s="1" t="str">
        <f>IF(Tabla1[[#This Row],[Prescripción 3]]&lt;Tabla1[[#This Row],[Fecha presentación de la demanda]],"SI","NO")</f>
        <v>SI</v>
      </c>
      <c r="P432" s="1" t="str">
        <f>IF(Tabla1[[#This Row],[Fecha siniestro]]&lt;=Tabla1[[#This Row],[Fecha presentación de la demanda]],"SI","NO")</f>
        <v>SI</v>
      </c>
    </row>
    <row r="433" spans="1:16" x14ac:dyDescent="0.35">
      <c r="A433" s="19">
        <v>432</v>
      </c>
      <c r="B433" s="3">
        <v>34257</v>
      </c>
      <c r="C433" s="3">
        <v>3033390</v>
      </c>
      <c r="D433" s="2">
        <v>1015419834</v>
      </c>
      <c r="E433" s="4">
        <v>532260</v>
      </c>
      <c r="F433" s="1">
        <v>43540</v>
      </c>
      <c r="G433" s="1">
        <f t="shared" si="21"/>
        <v>44271</v>
      </c>
      <c r="H433" s="1">
        <f t="shared" si="21"/>
        <v>45001</v>
      </c>
      <c r="I433" s="1">
        <v>43906</v>
      </c>
      <c r="J433" s="1">
        <v>44012</v>
      </c>
      <c r="K4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45107</v>
      </c>
      <c r="L433" s="1">
        <v>44781</v>
      </c>
      <c r="M433" s="1">
        <f>IF(Tabla1[[#This Row],[Prescripción 2]]&lt;Tabla1[[#This Row],[Solicitud Conciliación]],Tabla1[[#This Row],[Prescripción 2]],Tabla1[[#This Row],[Prescripción 2]]+90)</f>
        <v>45197</v>
      </c>
      <c r="N433" s="1">
        <v>45350</v>
      </c>
      <c r="O433" s="1" t="str">
        <f>IF(Tabla1[[#This Row],[Prescripción 3]]&lt;Tabla1[[#This Row],[Fecha presentación de la demanda]],"SI","NO")</f>
        <v>SI</v>
      </c>
      <c r="P433" s="1" t="str">
        <f>IF(Tabla1[[#This Row],[Fecha siniestro]]&lt;=Tabla1[[#This Row],[Fecha presentación de la demanda]],"SI","NO")</f>
        <v>SI</v>
      </c>
    </row>
    <row r="434" spans="1:16" x14ac:dyDescent="0.35">
      <c r="A434" s="19">
        <v>433</v>
      </c>
      <c r="B434" s="3">
        <v>35213</v>
      </c>
      <c r="C434" s="3">
        <v>3035855</v>
      </c>
      <c r="D434" s="2">
        <v>1015426364</v>
      </c>
      <c r="E434" s="4">
        <v>1578130</v>
      </c>
      <c r="F434" s="1">
        <v>43528</v>
      </c>
      <c r="G434" s="1">
        <f t="shared" si="21"/>
        <v>44259</v>
      </c>
      <c r="H434" s="1">
        <f t="shared" si="21"/>
        <v>44989</v>
      </c>
      <c r="I434" s="1">
        <v>43906</v>
      </c>
      <c r="J434" s="1">
        <v>44012</v>
      </c>
      <c r="K4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434" s="1">
        <v>44781</v>
      </c>
      <c r="M434" s="1">
        <f>IF(Tabla1[[#This Row],[Prescripción 2]]&lt;Tabla1[[#This Row],[Solicitud Conciliación]],Tabla1[[#This Row],[Prescripción 2]],Tabla1[[#This Row],[Prescripción 2]]+90)</f>
        <v>45185</v>
      </c>
      <c r="N434" s="1">
        <v>45350</v>
      </c>
      <c r="O434" s="1" t="str">
        <f>IF(Tabla1[[#This Row],[Prescripción 3]]&lt;Tabla1[[#This Row],[Fecha presentación de la demanda]],"SI","NO")</f>
        <v>SI</v>
      </c>
      <c r="P434" s="1" t="str">
        <f>IF(Tabla1[[#This Row],[Fecha siniestro]]&lt;=Tabla1[[#This Row],[Fecha presentación de la demanda]],"SI","NO")</f>
        <v>SI</v>
      </c>
    </row>
    <row r="435" spans="1:16" x14ac:dyDescent="0.35">
      <c r="A435" s="19">
        <v>434</v>
      </c>
      <c r="B435" s="3">
        <v>55625</v>
      </c>
      <c r="C435" s="3">
        <v>3069346</v>
      </c>
      <c r="D435" s="2">
        <v>1015427434</v>
      </c>
      <c r="E435" s="4">
        <v>883960</v>
      </c>
      <c r="F435" s="1">
        <v>43581</v>
      </c>
      <c r="G435" s="1">
        <f t="shared" si="21"/>
        <v>44312</v>
      </c>
      <c r="H435" s="1">
        <f t="shared" si="21"/>
        <v>45042</v>
      </c>
      <c r="I435" s="1">
        <v>43906</v>
      </c>
      <c r="J435" s="1">
        <v>44012</v>
      </c>
      <c r="K4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435" s="1">
        <v>44781</v>
      </c>
      <c r="M435" s="1">
        <f>IF(Tabla1[[#This Row],[Prescripción 2]]&lt;Tabla1[[#This Row],[Solicitud Conciliación]],Tabla1[[#This Row],[Prescripción 2]],Tabla1[[#This Row],[Prescripción 2]]+90)</f>
        <v>45238</v>
      </c>
      <c r="N435" s="1">
        <v>45350</v>
      </c>
      <c r="O435" s="1" t="str">
        <f>IF(Tabla1[[#This Row],[Prescripción 3]]&lt;Tabla1[[#This Row],[Fecha presentación de la demanda]],"SI","NO")</f>
        <v>SI</v>
      </c>
      <c r="P435" s="1" t="str">
        <f>IF(Tabla1[[#This Row],[Fecha siniestro]]&lt;=Tabla1[[#This Row],[Fecha presentación de la demanda]],"SI","NO")</f>
        <v>SI</v>
      </c>
    </row>
    <row r="436" spans="1:16" x14ac:dyDescent="0.35">
      <c r="A436" s="19">
        <v>435</v>
      </c>
      <c r="B436" s="3">
        <v>51240</v>
      </c>
      <c r="C436" s="3">
        <v>3062523</v>
      </c>
      <c r="D436" s="2">
        <v>1015440258</v>
      </c>
      <c r="E436" s="4">
        <v>9150190</v>
      </c>
      <c r="F436" s="1">
        <v>43598</v>
      </c>
      <c r="G436" s="1">
        <f t="shared" si="21"/>
        <v>44329</v>
      </c>
      <c r="H436" s="1">
        <f t="shared" si="21"/>
        <v>45059</v>
      </c>
      <c r="I436" s="1">
        <v>43906</v>
      </c>
      <c r="J436" s="1">
        <v>44012</v>
      </c>
      <c r="K4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436" s="1">
        <v>44781</v>
      </c>
      <c r="M436" s="1">
        <f>IF(Tabla1[[#This Row],[Prescripción 2]]&lt;Tabla1[[#This Row],[Solicitud Conciliación]],Tabla1[[#This Row],[Prescripción 2]],Tabla1[[#This Row],[Prescripción 2]]+90)</f>
        <v>45255</v>
      </c>
      <c r="N436" s="1">
        <v>45350</v>
      </c>
      <c r="O436" s="1" t="str">
        <f>IF(Tabla1[[#This Row],[Prescripción 3]]&lt;Tabla1[[#This Row],[Fecha presentación de la demanda]],"SI","NO")</f>
        <v>SI</v>
      </c>
      <c r="P436" s="1" t="str">
        <f>IF(Tabla1[[#This Row],[Fecha siniestro]]&lt;=Tabla1[[#This Row],[Fecha presentación de la demanda]],"SI","NO")</f>
        <v>SI</v>
      </c>
    </row>
    <row r="437" spans="1:16" x14ac:dyDescent="0.35">
      <c r="A437" s="19">
        <v>436</v>
      </c>
      <c r="B437" s="3">
        <v>56403</v>
      </c>
      <c r="C437" s="3">
        <v>3070731</v>
      </c>
      <c r="D437" s="2">
        <v>1015442618</v>
      </c>
      <c r="E437" s="4">
        <v>1041580</v>
      </c>
      <c r="F437" s="1">
        <v>43609</v>
      </c>
      <c r="G437" s="1">
        <f t="shared" si="21"/>
        <v>44340</v>
      </c>
      <c r="H437" s="1">
        <f t="shared" si="21"/>
        <v>45070</v>
      </c>
      <c r="I437" s="1">
        <v>43906</v>
      </c>
      <c r="J437" s="1">
        <v>44012</v>
      </c>
      <c r="K4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437" s="1">
        <v>44781</v>
      </c>
      <c r="M437" s="1">
        <f>IF(Tabla1[[#This Row],[Prescripción 2]]&lt;Tabla1[[#This Row],[Solicitud Conciliación]],Tabla1[[#This Row],[Prescripción 2]],Tabla1[[#This Row],[Prescripción 2]]+90)</f>
        <v>45266</v>
      </c>
      <c r="N437" s="1">
        <v>45350</v>
      </c>
      <c r="O437" s="1" t="str">
        <f>IF(Tabla1[[#This Row],[Prescripción 3]]&lt;Tabla1[[#This Row],[Fecha presentación de la demanda]],"SI","NO")</f>
        <v>SI</v>
      </c>
      <c r="P437" s="1" t="str">
        <f>IF(Tabla1[[#This Row],[Fecha siniestro]]&lt;=Tabla1[[#This Row],[Fecha presentación de la demanda]],"SI","NO")</f>
        <v>SI</v>
      </c>
    </row>
    <row r="438" spans="1:16" x14ac:dyDescent="0.35">
      <c r="A438" s="19">
        <v>437</v>
      </c>
      <c r="B438" s="3">
        <v>55739</v>
      </c>
      <c r="C438" s="3">
        <v>3069543</v>
      </c>
      <c r="D438" s="2">
        <v>1015446961</v>
      </c>
      <c r="E438" s="4">
        <v>390390</v>
      </c>
      <c r="F438" s="1">
        <v>43623</v>
      </c>
      <c r="G438" s="1">
        <f t="shared" si="21"/>
        <v>44354</v>
      </c>
      <c r="H438" s="1">
        <f t="shared" si="21"/>
        <v>45084</v>
      </c>
      <c r="I438" s="1">
        <v>43906</v>
      </c>
      <c r="J438" s="1">
        <v>44012</v>
      </c>
      <c r="K4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438" s="1">
        <v>44781</v>
      </c>
      <c r="M438" s="1">
        <f>IF(Tabla1[[#This Row],[Prescripción 2]]&lt;Tabla1[[#This Row],[Solicitud Conciliación]],Tabla1[[#This Row],[Prescripción 2]],Tabla1[[#This Row],[Prescripción 2]]+90)</f>
        <v>45280</v>
      </c>
      <c r="N438" s="1">
        <v>45350</v>
      </c>
      <c r="O438" s="1" t="str">
        <f>IF(Tabla1[[#This Row],[Prescripción 3]]&lt;Tabla1[[#This Row],[Fecha presentación de la demanda]],"SI","NO")</f>
        <v>SI</v>
      </c>
      <c r="P438" s="1" t="str">
        <f>IF(Tabla1[[#This Row],[Fecha siniestro]]&lt;=Tabla1[[#This Row],[Fecha presentación de la demanda]],"SI","NO")</f>
        <v>SI</v>
      </c>
    </row>
    <row r="439" spans="1:16" x14ac:dyDescent="0.35">
      <c r="A439" s="19">
        <v>438</v>
      </c>
      <c r="B439" s="3">
        <v>56733</v>
      </c>
      <c r="C439" s="3">
        <v>3072952</v>
      </c>
      <c r="D439" s="2">
        <v>1015449242</v>
      </c>
      <c r="E439" s="4">
        <v>1861040</v>
      </c>
      <c r="F439" s="1">
        <v>43662</v>
      </c>
      <c r="G439" s="1">
        <f t="shared" si="21"/>
        <v>44393</v>
      </c>
      <c r="H439" s="1">
        <f t="shared" si="21"/>
        <v>45123</v>
      </c>
      <c r="I439" s="1">
        <v>43906</v>
      </c>
      <c r="J439" s="1">
        <v>44012</v>
      </c>
      <c r="K4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439" s="1">
        <v>44781</v>
      </c>
      <c r="M439" s="1">
        <f>IF(Tabla1[[#This Row],[Prescripción 2]]&lt;Tabla1[[#This Row],[Solicitud Conciliación]],Tabla1[[#This Row],[Prescripción 2]],Tabla1[[#This Row],[Prescripción 2]]+90)</f>
        <v>45319</v>
      </c>
      <c r="N439" s="1">
        <v>45350</v>
      </c>
      <c r="O439" s="1" t="str">
        <f>IF(Tabla1[[#This Row],[Prescripción 3]]&lt;Tabla1[[#This Row],[Fecha presentación de la demanda]],"SI","NO")</f>
        <v>SI</v>
      </c>
      <c r="P439" s="1" t="str">
        <f>IF(Tabla1[[#This Row],[Fecha siniestro]]&lt;=Tabla1[[#This Row],[Fecha presentación de la demanda]],"SI","NO")</f>
        <v>SI</v>
      </c>
    </row>
    <row r="440" spans="1:16" x14ac:dyDescent="0.35">
      <c r="A440" s="19">
        <v>439</v>
      </c>
      <c r="B440" s="3">
        <v>52937</v>
      </c>
      <c r="C440" s="3">
        <v>3065087</v>
      </c>
      <c r="D440" s="2">
        <v>1015461176</v>
      </c>
      <c r="E440" s="4">
        <v>2382980</v>
      </c>
      <c r="F440" s="1">
        <v>43628</v>
      </c>
      <c r="G440" s="1">
        <f t="shared" si="21"/>
        <v>44359</v>
      </c>
      <c r="H440" s="1">
        <f t="shared" si="21"/>
        <v>45089</v>
      </c>
      <c r="I440" s="1">
        <v>43906</v>
      </c>
      <c r="J440" s="1">
        <v>44012</v>
      </c>
      <c r="K4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440" s="1">
        <v>44781</v>
      </c>
      <c r="M440" s="1">
        <f>IF(Tabla1[[#This Row],[Prescripción 2]]&lt;Tabla1[[#This Row],[Solicitud Conciliación]],Tabla1[[#This Row],[Prescripción 2]],Tabla1[[#This Row],[Prescripción 2]]+90)</f>
        <v>45285</v>
      </c>
      <c r="N440" s="1">
        <v>45350</v>
      </c>
      <c r="O440" s="1" t="str">
        <f>IF(Tabla1[[#This Row],[Prescripción 3]]&lt;Tabla1[[#This Row],[Fecha presentación de la demanda]],"SI","NO")</f>
        <v>SI</v>
      </c>
      <c r="P440" s="1" t="str">
        <f>IF(Tabla1[[#This Row],[Fecha siniestro]]&lt;=Tabla1[[#This Row],[Fecha presentación de la demanda]],"SI","NO")</f>
        <v>SI</v>
      </c>
    </row>
    <row r="441" spans="1:16" x14ac:dyDescent="0.35">
      <c r="A441" s="19">
        <v>440</v>
      </c>
      <c r="B441" s="3">
        <v>56154</v>
      </c>
      <c r="C441" s="3">
        <v>3070278</v>
      </c>
      <c r="D441" s="2">
        <v>1015465371</v>
      </c>
      <c r="E441" s="4">
        <v>1240730</v>
      </c>
      <c r="F441" s="1">
        <v>43600</v>
      </c>
      <c r="G441" s="1">
        <f t="shared" si="21"/>
        <v>44331</v>
      </c>
      <c r="H441" s="1">
        <f t="shared" si="21"/>
        <v>45061</v>
      </c>
      <c r="I441" s="1">
        <v>43906</v>
      </c>
      <c r="J441" s="1">
        <v>44012</v>
      </c>
      <c r="K4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441" s="1">
        <v>44781</v>
      </c>
      <c r="M441" s="1">
        <f>IF(Tabla1[[#This Row],[Prescripción 2]]&lt;Tabla1[[#This Row],[Solicitud Conciliación]],Tabla1[[#This Row],[Prescripción 2]],Tabla1[[#This Row],[Prescripción 2]]+90)</f>
        <v>45257</v>
      </c>
      <c r="N441" s="1">
        <v>45350</v>
      </c>
      <c r="O441" s="1" t="str">
        <f>IF(Tabla1[[#This Row],[Prescripción 3]]&lt;Tabla1[[#This Row],[Fecha presentación de la demanda]],"SI","NO")</f>
        <v>SI</v>
      </c>
      <c r="P441" s="1" t="str">
        <f>IF(Tabla1[[#This Row],[Fecha siniestro]]&lt;=Tabla1[[#This Row],[Fecha presentación de la demanda]],"SI","NO")</f>
        <v>SI</v>
      </c>
    </row>
    <row r="442" spans="1:16" x14ac:dyDescent="0.35">
      <c r="A442" s="19">
        <v>441</v>
      </c>
      <c r="B442" s="3">
        <v>53433</v>
      </c>
      <c r="C442" s="3">
        <v>3065783</v>
      </c>
      <c r="D442" s="2">
        <v>1015466878</v>
      </c>
      <c r="E442" s="4">
        <v>561460</v>
      </c>
      <c r="F442" s="1">
        <v>43613</v>
      </c>
      <c r="G442" s="1">
        <f t="shared" ref="G442:H461" si="22">EDATE(F442,24)</f>
        <v>44344</v>
      </c>
      <c r="H442" s="1">
        <f t="shared" si="22"/>
        <v>45074</v>
      </c>
      <c r="I442" s="1">
        <v>43906</v>
      </c>
      <c r="J442" s="1">
        <v>44012</v>
      </c>
      <c r="K4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442" s="1">
        <v>44781</v>
      </c>
      <c r="M442" s="1">
        <f>IF(Tabla1[[#This Row],[Prescripción 2]]&lt;Tabla1[[#This Row],[Solicitud Conciliación]],Tabla1[[#This Row],[Prescripción 2]],Tabla1[[#This Row],[Prescripción 2]]+90)</f>
        <v>45270</v>
      </c>
      <c r="N442" s="1">
        <v>45350</v>
      </c>
      <c r="O442" s="1" t="str">
        <f>IF(Tabla1[[#This Row],[Prescripción 3]]&lt;Tabla1[[#This Row],[Fecha presentación de la demanda]],"SI","NO")</f>
        <v>SI</v>
      </c>
      <c r="P442" s="1" t="str">
        <f>IF(Tabla1[[#This Row],[Fecha siniestro]]&lt;=Tabla1[[#This Row],[Fecha presentación de la demanda]],"SI","NO")</f>
        <v>SI</v>
      </c>
    </row>
    <row r="443" spans="1:16" x14ac:dyDescent="0.35">
      <c r="A443" s="19">
        <v>442</v>
      </c>
      <c r="B443" s="3">
        <v>57032</v>
      </c>
      <c r="C443" s="3">
        <v>3072167</v>
      </c>
      <c r="D443" s="2">
        <v>1015478976</v>
      </c>
      <c r="E443" s="4">
        <v>1965200</v>
      </c>
      <c r="F443" s="1">
        <v>43682</v>
      </c>
      <c r="G443" s="1">
        <f t="shared" si="22"/>
        <v>44413</v>
      </c>
      <c r="H443" s="1">
        <f t="shared" si="22"/>
        <v>45143</v>
      </c>
      <c r="I443" s="1">
        <v>43906</v>
      </c>
      <c r="J443" s="1">
        <v>44012</v>
      </c>
      <c r="K4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45249</v>
      </c>
      <c r="L443" s="1">
        <v>44781</v>
      </c>
      <c r="M443" s="1">
        <f>IF(Tabla1[[#This Row],[Prescripción 2]]&lt;Tabla1[[#This Row],[Solicitud Conciliación]],Tabla1[[#This Row],[Prescripción 2]],Tabla1[[#This Row],[Prescripción 2]]+90)</f>
        <v>45339</v>
      </c>
      <c r="N443" s="1">
        <v>45350</v>
      </c>
      <c r="O443" s="1" t="str">
        <f>IF(Tabla1[[#This Row],[Prescripción 3]]&lt;Tabla1[[#This Row],[Fecha presentación de la demanda]],"SI","NO")</f>
        <v>SI</v>
      </c>
      <c r="P443" s="1" t="str">
        <f>IF(Tabla1[[#This Row],[Fecha siniestro]]&lt;=Tabla1[[#This Row],[Fecha presentación de la demanda]],"SI","NO")</f>
        <v>SI</v>
      </c>
    </row>
    <row r="444" spans="1:16" x14ac:dyDescent="0.35">
      <c r="A444" s="19">
        <v>443</v>
      </c>
      <c r="B444" s="3">
        <v>56956</v>
      </c>
      <c r="C444" s="3">
        <v>3071996</v>
      </c>
      <c r="D444" s="2">
        <v>1016002227</v>
      </c>
      <c r="E444" s="4">
        <v>1251460</v>
      </c>
      <c r="F444" s="1">
        <v>43641</v>
      </c>
      <c r="G444" s="1">
        <f t="shared" si="22"/>
        <v>44372</v>
      </c>
      <c r="H444" s="1">
        <f t="shared" si="22"/>
        <v>45102</v>
      </c>
      <c r="I444" s="1">
        <v>43906</v>
      </c>
      <c r="J444" s="1">
        <v>44012</v>
      </c>
      <c r="K4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45208</v>
      </c>
      <c r="L444" s="1">
        <v>44781</v>
      </c>
      <c r="M444" s="1">
        <f>IF(Tabla1[[#This Row],[Prescripción 2]]&lt;Tabla1[[#This Row],[Solicitud Conciliación]],Tabla1[[#This Row],[Prescripción 2]],Tabla1[[#This Row],[Prescripción 2]]+90)</f>
        <v>45298</v>
      </c>
      <c r="N444" s="1">
        <v>45350</v>
      </c>
      <c r="O444" s="1" t="str">
        <f>IF(Tabla1[[#This Row],[Prescripción 3]]&lt;Tabla1[[#This Row],[Fecha presentación de la demanda]],"SI","NO")</f>
        <v>SI</v>
      </c>
      <c r="P444" s="1" t="str">
        <f>IF(Tabla1[[#This Row],[Fecha siniestro]]&lt;=Tabla1[[#This Row],[Fecha presentación de la demanda]],"SI","NO")</f>
        <v>SI</v>
      </c>
    </row>
    <row r="445" spans="1:16" x14ac:dyDescent="0.35">
      <c r="A445" s="19">
        <v>444</v>
      </c>
      <c r="B445" s="3">
        <v>56583</v>
      </c>
      <c r="C445" s="3">
        <v>3071172</v>
      </c>
      <c r="D445" s="2">
        <v>1016003490</v>
      </c>
      <c r="E445" s="4">
        <v>727130</v>
      </c>
      <c r="F445" s="1">
        <v>43621</v>
      </c>
      <c r="G445" s="1">
        <f t="shared" si="22"/>
        <v>44352</v>
      </c>
      <c r="H445" s="1">
        <f t="shared" si="22"/>
        <v>45082</v>
      </c>
      <c r="I445" s="1">
        <v>43906</v>
      </c>
      <c r="J445" s="1">
        <v>44012</v>
      </c>
      <c r="K4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445" s="1">
        <v>44781</v>
      </c>
      <c r="M445" s="1">
        <f>IF(Tabla1[[#This Row],[Prescripción 2]]&lt;Tabla1[[#This Row],[Solicitud Conciliación]],Tabla1[[#This Row],[Prescripción 2]],Tabla1[[#This Row],[Prescripción 2]]+90)</f>
        <v>45278</v>
      </c>
      <c r="N445" s="1">
        <v>45350</v>
      </c>
      <c r="O445" s="1" t="str">
        <f>IF(Tabla1[[#This Row],[Prescripción 3]]&lt;Tabla1[[#This Row],[Fecha presentación de la demanda]],"SI","NO")</f>
        <v>SI</v>
      </c>
      <c r="P445" s="1" t="str">
        <f>IF(Tabla1[[#This Row],[Fecha siniestro]]&lt;=Tabla1[[#This Row],[Fecha presentación de la demanda]],"SI","NO")</f>
        <v>SI</v>
      </c>
    </row>
    <row r="446" spans="1:16" x14ac:dyDescent="0.35">
      <c r="A446" s="19">
        <v>445</v>
      </c>
      <c r="B446" s="3">
        <v>56004</v>
      </c>
      <c r="C446" s="3">
        <v>3069994</v>
      </c>
      <c r="D446" s="2">
        <v>1016004699</v>
      </c>
      <c r="E446" s="4">
        <v>335910</v>
      </c>
      <c r="F446" s="1">
        <v>43594</v>
      </c>
      <c r="G446" s="1">
        <f t="shared" si="22"/>
        <v>44325</v>
      </c>
      <c r="H446" s="1">
        <f t="shared" si="22"/>
        <v>45055</v>
      </c>
      <c r="I446" s="1">
        <v>43906</v>
      </c>
      <c r="J446" s="1">
        <v>44012</v>
      </c>
      <c r="K4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446" s="1">
        <v>44781</v>
      </c>
      <c r="M446" s="1">
        <f>IF(Tabla1[[#This Row],[Prescripción 2]]&lt;Tabla1[[#This Row],[Solicitud Conciliación]],Tabla1[[#This Row],[Prescripción 2]],Tabla1[[#This Row],[Prescripción 2]]+90)</f>
        <v>45251</v>
      </c>
      <c r="N446" s="1">
        <v>45350</v>
      </c>
      <c r="O446" s="1" t="str">
        <f>IF(Tabla1[[#This Row],[Prescripción 3]]&lt;Tabla1[[#This Row],[Fecha presentación de la demanda]],"SI","NO")</f>
        <v>SI</v>
      </c>
      <c r="P446" s="1" t="str">
        <f>IF(Tabla1[[#This Row],[Fecha siniestro]]&lt;=Tabla1[[#This Row],[Fecha presentación de la demanda]],"SI","NO")</f>
        <v>SI</v>
      </c>
    </row>
    <row r="447" spans="1:16" x14ac:dyDescent="0.35">
      <c r="A447" s="19">
        <v>446</v>
      </c>
      <c r="B447" s="3">
        <v>56783</v>
      </c>
      <c r="C447" s="3">
        <v>3071601</v>
      </c>
      <c r="D447" s="2">
        <v>1016009015</v>
      </c>
      <c r="E447" s="4">
        <v>1322480</v>
      </c>
      <c r="F447" s="1">
        <v>43633</v>
      </c>
      <c r="G447" s="1">
        <f t="shared" si="22"/>
        <v>44364</v>
      </c>
      <c r="H447" s="1">
        <f t="shared" si="22"/>
        <v>45094</v>
      </c>
      <c r="I447" s="1">
        <v>43906</v>
      </c>
      <c r="J447" s="1">
        <v>44012</v>
      </c>
      <c r="K4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447" s="1">
        <v>44781</v>
      </c>
      <c r="M447" s="1">
        <f>IF(Tabla1[[#This Row],[Prescripción 2]]&lt;Tabla1[[#This Row],[Solicitud Conciliación]],Tabla1[[#This Row],[Prescripción 2]],Tabla1[[#This Row],[Prescripción 2]]+90)</f>
        <v>45290</v>
      </c>
      <c r="N447" s="1">
        <v>45350</v>
      </c>
      <c r="O447" s="1" t="str">
        <f>IF(Tabla1[[#This Row],[Prescripción 3]]&lt;Tabla1[[#This Row],[Fecha presentación de la demanda]],"SI","NO")</f>
        <v>SI</v>
      </c>
      <c r="P447" s="1" t="str">
        <f>IF(Tabla1[[#This Row],[Fecha siniestro]]&lt;=Tabla1[[#This Row],[Fecha presentación de la demanda]],"SI","NO")</f>
        <v>SI</v>
      </c>
    </row>
    <row r="448" spans="1:16" x14ac:dyDescent="0.35">
      <c r="A448" s="19">
        <v>447</v>
      </c>
      <c r="B448" s="3">
        <v>54998</v>
      </c>
      <c r="C448" s="3">
        <v>3068271</v>
      </c>
      <c r="D448" s="2">
        <v>1016013650</v>
      </c>
      <c r="E448" s="4">
        <v>1331220</v>
      </c>
      <c r="F448" s="1">
        <v>43558</v>
      </c>
      <c r="G448" s="1">
        <f t="shared" si="22"/>
        <v>44289</v>
      </c>
      <c r="H448" s="1">
        <f t="shared" si="22"/>
        <v>45019</v>
      </c>
      <c r="I448" s="1">
        <v>43906</v>
      </c>
      <c r="J448" s="1">
        <v>44012</v>
      </c>
      <c r="K4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448" s="1">
        <v>44781</v>
      </c>
      <c r="M448" s="1">
        <f>IF(Tabla1[[#This Row],[Prescripción 2]]&lt;Tabla1[[#This Row],[Solicitud Conciliación]],Tabla1[[#This Row],[Prescripción 2]],Tabla1[[#This Row],[Prescripción 2]]+90)</f>
        <v>45215</v>
      </c>
      <c r="N448" s="1">
        <v>45350</v>
      </c>
      <c r="O448" s="1" t="str">
        <f>IF(Tabla1[[#This Row],[Prescripción 3]]&lt;Tabla1[[#This Row],[Fecha presentación de la demanda]],"SI","NO")</f>
        <v>SI</v>
      </c>
      <c r="P448" s="1" t="str">
        <f>IF(Tabla1[[#This Row],[Fecha siniestro]]&lt;=Tabla1[[#This Row],[Fecha presentación de la demanda]],"SI","NO")</f>
        <v>SI</v>
      </c>
    </row>
    <row r="449" spans="1:16" x14ac:dyDescent="0.35">
      <c r="A449" s="19">
        <v>448</v>
      </c>
      <c r="B449" s="3">
        <v>54471</v>
      </c>
      <c r="C449" s="3">
        <v>3067387</v>
      </c>
      <c r="D449" s="2">
        <v>1016026459</v>
      </c>
      <c r="E449" s="4">
        <v>2301560</v>
      </c>
      <c r="F449" s="1">
        <v>43607</v>
      </c>
      <c r="G449" s="1">
        <f t="shared" si="22"/>
        <v>44338</v>
      </c>
      <c r="H449" s="1">
        <f t="shared" si="22"/>
        <v>45068</v>
      </c>
      <c r="I449" s="1">
        <v>43906</v>
      </c>
      <c r="J449" s="1">
        <v>44012</v>
      </c>
      <c r="K4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449" s="1">
        <v>44781</v>
      </c>
      <c r="M449" s="1">
        <f>IF(Tabla1[[#This Row],[Prescripción 2]]&lt;Tabla1[[#This Row],[Solicitud Conciliación]],Tabla1[[#This Row],[Prescripción 2]],Tabla1[[#This Row],[Prescripción 2]]+90)</f>
        <v>45264</v>
      </c>
      <c r="N449" s="1">
        <v>45350</v>
      </c>
      <c r="O449" s="1" t="str">
        <f>IF(Tabla1[[#This Row],[Prescripción 3]]&lt;Tabla1[[#This Row],[Fecha presentación de la demanda]],"SI","NO")</f>
        <v>SI</v>
      </c>
      <c r="P449" s="1" t="str">
        <f>IF(Tabla1[[#This Row],[Fecha siniestro]]&lt;=Tabla1[[#This Row],[Fecha presentación de la demanda]],"SI","NO")</f>
        <v>SI</v>
      </c>
    </row>
    <row r="450" spans="1:16" x14ac:dyDescent="0.35">
      <c r="A450" s="19">
        <v>449</v>
      </c>
      <c r="B450" s="3">
        <v>54285</v>
      </c>
      <c r="C450" s="3">
        <v>3067076</v>
      </c>
      <c r="D450" s="2">
        <v>1016030846</v>
      </c>
      <c r="E450" s="4">
        <v>835610</v>
      </c>
      <c r="F450" s="17">
        <v>43632</v>
      </c>
      <c r="G450" s="1">
        <f t="shared" si="22"/>
        <v>44363</v>
      </c>
      <c r="H450" s="1">
        <f t="shared" si="22"/>
        <v>45093</v>
      </c>
      <c r="I450" s="1">
        <v>43906</v>
      </c>
      <c r="J450" s="1">
        <v>44012</v>
      </c>
      <c r="K4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45199</v>
      </c>
      <c r="L450" s="1">
        <v>44781</v>
      </c>
      <c r="M450" s="1">
        <f>IF(Tabla1[[#This Row],[Prescripción 2]]&lt;Tabla1[[#This Row],[Solicitud Conciliación]],Tabla1[[#This Row],[Prescripción 2]],Tabla1[[#This Row],[Prescripción 2]]+90)</f>
        <v>45289</v>
      </c>
      <c r="N450" s="1">
        <v>45350</v>
      </c>
      <c r="O450" s="1" t="str">
        <f>IF(Tabla1[[#This Row],[Prescripción 3]]&lt;Tabla1[[#This Row],[Fecha presentación de la demanda]],"SI","NO")</f>
        <v>SI</v>
      </c>
      <c r="P450" s="1" t="str">
        <f>IF(Tabla1[[#This Row],[Fecha siniestro]]&lt;=Tabla1[[#This Row],[Fecha presentación de la demanda]],"SI","NO")</f>
        <v>SI</v>
      </c>
    </row>
    <row r="451" spans="1:16" x14ac:dyDescent="0.35">
      <c r="A451" s="19">
        <v>450</v>
      </c>
      <c r="B451" s="3">
        <v>49493</v>
      </c>
      <c r="C451" s="3">
        <v>3058543</v>
      </c>
      <c r="D451" s="2">
        <v>1016042327</v>
      </c>
      <c r="E451" s="4">
        <v>853430</v>
      </c>
      <c r="F451" s="1">
        <v>43518</v>
      </c>
      <c r="G451" s="1">
        <f t="shared" si="22"/>
        <v>44249</v>
      </c>
      <c r="H451" s="1">
        <f t="shared" si="22"/>
        <v>44979</v>
      </c>
      <c r="I451" s="1">
        <v>43906</v>
      </c>
      <c r="J451" s="1">
        <v>44012</v>
      </c>
      <c r="K4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451" s="1">
        <v>44781</v>
      </c>
      <c r="M451" s="1">
        <f>IF(Tabla1[[#This Row],[Prescripción 2]]&lt;Tabla1[[#This Row],[Solicitud Conciliación]],Tabla1[[#This Row],[Prescripción 2]],Tabla1[[#This Row],[Prescripción 2]]+90)</f>
        <v>45175</v>
      </c>
      <c r="N451" s="1">
        <v>45350</v>
      </c>
      <c r="O451" s="1" t="str">
        <f>IF(Tabla1[[#This Row],[Prescripción 3]]&lt;Tabla1[[#This Row],[Fecha presentación de la demanda]],"SI","NO")</f>
        <v>SI</v>
      </c>
      <c r="P451" s="1" t="str">
        <f>IF(Tabla1[[#This Row],[Fecha siniestro]]&lt;=Tabla1[[#This Row],[Fecha presentación de la demanda]],"SI","NO")</f>
        <v>SI</v>
      </c>
    </row>
    <row r="452" spans="1:16" x14ac:dyDescent="0.35">
      <c r="A452" s="19">
        <v>451</v>
      </c>
      <c r="B452" s="3">
        <v>39315</v>
      </c>
      <c r="C452" s="3">
        <v>3044121</v>
      </c>
      <c r="D452" s="2">
        <v>1016054387</v>
      </c>
      <c r="E452" s="4">
        <v>8324310</v>
      </c>
      <c r="F452" s="1">
        <v>43515</v>
      </c>
      <c r="G452" s="1">
        <f t="shared" si="22"/>
        <v>44246</v>
      </c>
      <c r="H452" s="1">
        <f t="shared" si="22"/>
        <v>44976</v>
      </c>
      <c r="I452" s="1">
        <v>43906</v>
      </c>
      <c r="J452" s="1">
        <v>44012</v>
      </c>
      <c r="K4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452" s="1">
        <v>44781</v>
      </c>
      <c r="M452" s="1">
        <f>IF(Tabla1[[#This Row],[Prescripción 2]]&lt;Tabla1[[#This Row],[Solicitud Conciliación]],Tabla1[[#This Row],[Prescripción 2]],Tabla1[[#This Row],[Prescripción 2]]+90)</f>
        <v>45172</v>
      </c>
      <c r="N452" s="1">
        <v>45350</v>
      </c>
      <c r="O452" s="1" t="str">
        <f>IF(Tabla1[[#This Row],[Prescripción 3]]&lt;Tabla1[[#This Row],[Fecha presentación de la demanda]],"SI","NO")</f>
        <v>SI</v>
      </c>
      <c r="P452" s="1" t="str">
        <f>IF(Tabla1[[#This Row],[Fecha siniestro]]&lt;=Tabla1[[#This Row],[Fecha presentación de la demanda]],"SI","NO")</f>
        <v>SI</v>
      </c>
    </row>
    <row r="453" spans="1:16" x14ac:dyDescent="0.35">
      <c r="A453" s="19">
        <v>452</v>
      </c>
      <c r="B453" s="3">
        <v>53053</v>
      </c>
      <c r="C453" s="3">
        <v>3065264</v>
      </c>
      <c r="D453" s="2">
        <v>1016060241</v>
      </c>
      <c r="E453" s="4">
        <v>727630</v>
      </c>
      <c r="F453" s="1">
        <v>43599</v>
      </c>
      <c r="G453" s="1">
        <f t="shared" si="22"/>
        <v>44330</v>
      </c>
      <c r="H453" s="1">
        <f t="shared" si="22"/>
        <v>45060</v>
      </c>
      <c r="I453" s="1">
        <v>43906</v>
      </c>
      <c r="J453" s="1">
        <v>44012</v>
      </c>
      <c r="K4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45166</v>
      </c>
      <c r="L453" s="1">
        <v>44781</v>
      </c>
      <c r="M453" s="1">
        <f>IF(Tabla1[[#This Row],[Prescripción 2]]&lt;Tabla1[[#This Row],[Solicitud Conciliación]],Tabla1[[#This Row],[Prescripción 2]],Tabla1[[#This Row],[Prescripción 2]]+90)</f>
        <v>45256</v>
      </c>
      <c r="N453" s="1">
        <v>45350</v>
      </c>
      <c r="O453" s="1" t="str">
        <f>IF(Tabla1[[#This Row],[Prescripción 3]]&lt;Tabla1[[#This Row],[Fecha presentación de la demanda]],"SI","NO")</f>
        <v>SI</v>
      </c>
      <c r="P453" s="1" t="str">
        <f>IF(Tabla1[[#This Row],[Fecha siniestro]]&lt;=Tabla1[[#This Row],[Fecha presentación de la demanda]],"SI","NO")</f>
        <v>SI</v>
      </c>
    </row>
    <row r="454" spans="1:16" x14ac:dyDescent="0.35">
      <c r="A454" s="19">
        <v>453</v>
      </c>
      <c r="B454" s="3">
        <v>41778</v>
      </c>
      <c r="C454" s="3">
        <v>3047911</v>
      </c>
      <c r="D454" s="2">
        <v>1016063717</v>
      </c>
      <c r="E454" s="4">
        <v>1156680</v>
      </c>
      <c r="F454" s="1">
        <v>43546</v>
      </c>
      <c r="G454" s="1">
        <f t="shared" si="22"/>
        <v>44277</v>
      </c>
      <c r="H454" s="1">
        <f t="shared" si="22"/>
        <v>45007</v>
      </c>
      <c r="I454" s="1">
        <v>43906</v>
      </c>
      <c r="J454" s="1">
        <v>44012</v>
      </c>
      <c r="K4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454" s="1">
        <v>44781</v>
      </c>
      <c r="M454" s="1">
        <f>IF(Tabla1[[#This Row],[Prescripción 2]]&lt;Tabla1[[#This Row],[Solicitud Conciliación]],Tabla1[[#This Row],[Prescripción 2]],Tabla1[[#This Row],[Prescripción 2]]+90)</f>
        <v>45203</v>
      </c>
      <c r="N454" s="1">
        <v>45350</v>
      </c>
      <c r="O454" s="1" t="str">
        <f>IF(Tabla1[[#This Row],[Prescripción 3]]&lt;Tabla1[[#This Row],[Fecha presentación de la demanda]],"SI","NO")</f>
        <v>SI</v>
      </c>
      <c r="P454" s="1" t="str">
        <f>IF(Tabla1[[#This Row],[Fecha siniestro]]&lt;=Tabla1[[#This Row],[Fecha presentación de la demanda]],"SI","NO")</f>
        <v>SI</v>
      </c>
    </row>
    <row r="455" spans="1:16" x14ac:dyDescent="0.35">
      <c r="A455" s="19">
        <v>454</v>
      </c>
      <c r="B455" s="3">
        <v>56521</v>
      </c>
      <c r="C455" s="3">
        <v>3071018</v>
      </c>
      <c r="D455" s="2">
        <v>1016065760</v>
      </c>
      <c r="E455" s="4">
        <v>1330410</v>
      </c>
      <c r="F455" s="1">
        <v>43615</v>
      </c>
      <c r="G455" s="1">
        <f t="shared" si="22"/>
        <v>44346</v>
      </c>
      <c r="H455" s="1">
        <f t="shared" si="22"/>
        <v>45076</v>
      </c>
      <c r="I455" s="1">
        <v>43906</v>
      </c>
      <c r="J455" s="1">
        <v>44012</v>
      </c>
      <c r="K4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45182</v>
      </c>
      <c r="L455" s="1">
        <v>44781</v>
      </c>
      <c r="M455" s="1">
        <f>IF(Tabla1[[#This Row],[Prescripción 2]]&lt;Tabla1[[#This Row],[Solicitud Conciliación]],Tabla1[[#This Row],[Prescripción 2]],Tabla1[[#This Row],[Prescripción 2]]+90)</f>
        <v>45272</v>
      </c>
      <c r="N455" s="1">
        <v>45350</v>
      </c>
      <c r="O455" s="1" t="str">
        <f>IF(Tabla1[[#This Row],[Prescripción 3]]&lt;Tabla1[[#This Row],[Fecha presentación de la demanda]],"SI","NO")</f>
        <v>SI</v>
      </c>
      <c r="P455" s="1" t="str">
        <f>IF(Tabla1[[#This Row],[Fecha siniestro]]&lt;=Tabla1[[#This Row],[Fecha presentación de la demanda]],"SI","NO")</f>
        <v>SI</v>
      </c>
    </row>
    <row r="456" spans="1:16" x14ac:dyDescent="0.35">
      <c r="A456" s="19">
        <v>455</v>
      </c>
      <c r="B456" s="3">
        <v>56267</v>
      </c>
      <c r="C456" s="3">
        <v>3070474</v>
      </c>
      <c r="D456" s="2">
        <v>1016072883</v>
      </c>
      <c r="E456" s="4">
        <v>3696940</v>
      </c>
      <c r="F456" s="1">
        <v>43671</v>
      </c>
      <c r="G456" s="1">
        <f t="shared" si="22"/>
        <v>44402</v>
      </c>
      <c r="H456" s="1">
        <f t="shared" si="22"/>
        <v>45132</v>
      </c>
      <c r="I456" s="1">
        <v>43906</v>
      </c>
      <c r="J456" s="1">
        <v>44012</v>
      </c>
      <c r="K4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456" s="1">
        <v>44781</v>
      </c>
      <c r="M456" s="1">
        <f>IF(Tabla1[[#This Row],[Prescripción 2]]&lt;Tabla1[[#This Row],[Solicitud Conciliación]],Tabla1[[#This Row],[Prescripción 2]],Tabla1[[#This Row],[Prescripción 2]]+90)</f>
        <v>45328</v>
      </c>
      <c r="N456" s="1">
        <v>45350</v>
      </c>
      <c r="O456" s="1" t="str">
        <f>IF(Tabla1[[#This Row],[Prescripción 3]]&lt;Tabla1[[#This Row],[Fecha presentación de la demanda]],"SI","NO")</f>
        <v>SI</v>
      </c>
      <c r="P456" s="1" t="str">
        <f>IF(Tabla1[[#This Row],[Fecha siniestro]]&lt;=Tabla1[[#This Row],[Fecha presentación de la demanda]],"SI","NO")</f>
        <v>SI</v>
      </c>
    </row>
    <row r="457" spans="1:16" x14ac:dyDescent="0.35">
      <c r="A457" s="19">
        <v>456</v>
      </c>
      <c r="B457" s="3">
        <v>56582</v>
      </c>
      <c r="C457" s="3">
        <v>3071171</v>
      </c>
      <c r="D457" s="2">
        <v>1016079560</v>
      </c>
      <c r="E457" s="4">
        <v>1630980</v>
      </c>
      <c r="F457" s="1">
        <v>43621</v>
      </c>
      <c r="G457" s="1">
        <f t="shared" si="22"/>
        <v>44352</v>
      </c>
      <c r="H457" s="1">
        <f t="shared" si="22"/>
        <v>45082</v>
      </c>
      <c r="I457" s="1">
        <v>43906</v>
      </c>
      <c r="J457" s="1">
        <v>44012</v>
      </c>
      <c r="K4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457" s="1">
        <v>44781</v>
      </c>
      <c r="M457" s="1">
        <f>IF(Tabla1[[#This Row],[Prescripción 2]]&lt;Tabla1[[#This Row],[Solicitud Conciliación]],Tabla1[[#This Row],[Prescripción 2]],Tabla1[[#This Row],[Prescripción 2]]+90)</f>
        <v>45278</v>
      </c>
      <c r="N457" s="1">
        <v>45350</v>
      </c>
      <c r="O457" s="1" t="str">
        <f>IF(Tabla1[[#This Row],[Prescripción 3]]&lt;Tabla1[[#This Row],[Fecha presentación de la demanda]],"SI","NO")</f>
        <v>SI</v>
      </c>
      <c r="P457" s="1" t="str">
        <f>IF(Tabla1[[#This Row],[Fecha siniestro]]&lt;=Tabla1[[#This Row],[Fecha presentación de la demanda]],"SI","NO")</f>
        <v>SI</v>
      </c>
    </row>
    <row r="458" spans="1:16" x14ac:dyDescent="0.35">
      <c r="A458" s="19">
        <v>457</v>
      </c>
      <c r="B458" s="3">
        <v>55952</v>
      </c>
      <c r="C458" s="3">
        <v>3069894</v>
      </c>
      <c r="D458" s="2">
        <v>1016081081</v>
      </c>
      <c r="E458" s="21">
        <v>740620</v>
      </c>
      <c r="F458" s="1">
        <v>43595</v>
      </c>
      <c r="G458" s="1">
        <f t="shared" si="22"/>
        <v>44326</v>
      </c>
      <c r="H458" s="1">
        <f t="shared" si="22"/>
        <v>45056</v>
      </c>
      <c r="I458" s="1">
        <v>43906</v>
      </c>
      <c r="J458" s="1">
        <v>44012</v>
      </c>
      <c r="K4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458" s="1">
        <v>44781</v>
      </c>
      <c r="M458" s="1">
        <f>IF(Tabla1[[#This Row],[Prescripción 2]]&lt;Tabla1[[#This Row],[Solicitud Conciliación]],Tabla1[[#This Row],[Prescripción 2]],Tabla1[[#This Row],[Prescripción 2]]+90)</f>
        <v>45252</v>
      </c>
      <c r="N458" s="1">
        <v>45350</v>
      </c>
      <c r="O458" s="1" t="str">
        <f>IF(Tabla1[[#This Row],[Prescripción 3]]&lt;Tabla1[[#This Row],[Fecha presentación de la demanda]],"SI","NO")</f>
        <v>SI</v>
      </c>
      <c r="P458" s="1" t="str">
        <f>IF(Tabla1[[#This Row],[Fecha siniestro]]&lt;=Tabla1[[#This Row],[Fecha presentación de la demanda]],"SI","NO")</f>
        <v>SI</v>
      </c>
    </row>
    <row r="459" spans="1:16" x14ac:dyDescent="0.35">
      <c r="A459" s="19">
        <v>458</v>
      </c>
      <c r="B459" s="3">
        <v>54605</v>
      </c>
      <c r="C459" s="3">
        <v>3067612</v>
      </c>
      <c r="D459" s="2">
        <v>1016110757</v>
      </c>
      <c r="E459" s="4">
        <v>249300</v>
      </c>
      <c r="F459" s="1">
        <v>43679</v>
      </c>
      <c r="G459" s="1">
        <f t="shared" si="22"/>
        <v>44410</v>
      </c>
      <c r="H459" s="1">
        <f t="shared" si="22"/>
        <v>45140</v>
      </c>
      <c r="I459" s="1">
        <v>43906</v>
      </c>
      <c r="J459" s="1">
        <v>44012</v>
      </c>
      <c r="K4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45246</v>
      </c>
      <c r="L459" s="1">
        <v>44781</v>
      </c>
      <c r="M459" s="1">
        <f>IF(Tabla1[[#This Row],[Prescripción 2]]&lt;Tabla1[[#This Row],[Solicitud Conciliación]],Tabla1[[#This Row],[Prescripción 2]],Tabla1[[#This Row],[Prescripción 2]]+90)</f>
        <v>45336</v>
      </c>
      <c r="N459" s="1">
        <v>45350</v>
      </c>
      <c r="O459" s="1" t="str">
        <f>IF(Tabla1[[#This Row],[Prescripción 3]]&lt;Tabla1[[#This Row],[Fecha presentación de la demanda]],"SI","NO")</f>
        <v>SI</v>
      </c>
      <c r="P459" s="1" t="str">
        <f>IF(Tabla1[[#This Row],[Fecha siniestro]]&lt;=Tabla1[[#This Row],[Fecha presentación de la demanda]],"SI","NO")</f>
        <v>SI</v>
      </c>
    </row>
    <row r="460" spans="1:16" x14ac:dyDescent="0.35">
      <c r="A460" s="19">
        <v>459</v>
      </c>
      <c r="B460" s="3">
        <v>48122</v>
      </c>
      <c r="C460" s="3">
        <v>3056579</v>
      </c>
      <c r="D460" s="2">
        <v>1018413050</v>
      </c>
      <c r="E460" s="4">
        <v>557470</v>
      </c>
      <c r="F460" s="1">
        <v>43529</v>
      </c>
      <c r="G460" s="1">
        <f t="shared" si="22"/>
        <v>44260</v>
      </c>
      <c r="H460" s="1">
        <f t="shared" si="22"/>
        <v>44990</v>
      </c>
      <c r="I460" s="1">
        <v>43906</v>
      </c>
      <c r="J460" s="1">
        <v>44012</v>
      </c>
      <c r="K4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460" s="1">
        <v>44781</v>
      </c>
      <c r="M460" s="1">
        <f>IF(Tabla1[[#This Row],[Prescripción 2]]&lt;Tabla1[[#This Row],[Solicitud Conciliación]],Tabla1[[#This Row],[Prescripción 2]],Tabla1[[#This Row],[Prescripción 2]]+90)</f>
        <v>45186</v>
      </c>
      <c r="N460" s="1">
        <v>45350</v>
      </c>
      <c r="O460" s="1" t="str">
        <f>IF(Tabla1[[#This Row],[Prescripción 3]]&lt;Tabla1[[#This Row],[Fecha presentación de la demanda]],"SI","NO")</f>
        <v>SI</v>
      </c>
      <c r="P460" s="1" t="str">
        <f>IF(Tabla1[[#This Row],[Fecha siniestro]]&lt;=Tabla1[[#This Row],[Fecha presentación de la demanda]],"SI","NO")</f>
        <v>SI</v>
      </c>
    </row>
    <row r="461" spans="1:16" x14ac:dyDescent="0.35">
      <c r="A461" s="19">
        <v>460</v>
      </c>
      <c r="B461" s="3">
        <v>53664</v>
      </c>
      <c r="C461" s="3">
        <v>3066117</v>
      </c>
      <c r="D461" s="2">
        <v>1018413650</v>
      </c>
      <c r="E461" s="4">
        <v>333150</v>
      </c>
      <c r="F461" s="1">
        <v>43585</v>
      </c>
      <c r="G461" s="1">
        <f t="shared" si="22"/>
        <v>44316</v>
      </c>
      <c r="H461" s="1">
        <f t="shared" si="22"/>
        <v>45046</v>
      </c>
      <c r="I461" s="1">
        <v>43906</v>
      </c>
      <c r="J461" s="1">
        <v>44012</v>
      </c>
      <c r="K4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461" s="1">
        <v>44781</v>
      </c>
      <c r="M461" s="1">
        <f>IF(Tabla1[[#This Row],[Prescripción 2]]&lt;Tabla1[[#This Row],[Solicitud Conciliación]],Tabla1[[#This Row],[Prescripción 2]],Tabla1[[#This Row],[Prescripción 2]]+90)</f>
        <v>45242</v>
      </c>
      <c r="N461" s="1">
        <v>45350</v>
      </c>
      <c r="O461" s="1" t="str">
        <f>IF(Tabla1[[#This Row],[Prescripción 3]]&lt;Tabla1[[#This Row],[Fecha presentación de la demanda]],"SI","NO")</f>
        <v>SI</v>
      </c>
      <c r="P461" s="1" t="str">
        <f>IF(Tabla1[[#This Row],[Fecha siniestro]]&lt;=Tabla1[[#This Row],[Fecha presentación de la demanda]],"SI","NO")</f>
        <v>SI</v>
      </c>
    </row>
    <row r="462" spans="1:16" x14ac:dyDescent="0.35">
      <c r="A462" s="19">
        <v>461</v>
      </c>
      <c r="B462" s="3">
        <v>43939</v>
      </c>
      <c r="C462" s="3">
        <v>3050894</v>
      </c>
      <c r="D462" s="2">
        <v>1018423322</v>
      </c>
      <c r="E462" s="4">
        <v>2467130</v>
      </c>
      <c r="F462" s="1">
        <v>43525</v>
      </c>
      <c r="G462" s="1">
        <f t="shared" ref="G462:H481" si="23">EDATE(F462,24)</f>
        <v>44256</v>
      </c>
      <c r="H462" s="1">
        <f t="shared" si="23"/>
        <v>44986</v>
      </c>
      <c r="I462" s="1">
        <v>43906</v>
      </c>
      <c r="J462" s="1">
        <v>44012</v>
      </c>
      <c r="K4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462" s="1">
        <v>44781</v>
      </c>
      <c r="M462" s="1">
        <f>IF(Tabla1[[#This Row],[Prescripción 2]]&lt;Tabla1[[#This Row],[Solicitud Conciliación]],Tabla1[[#This Row],[Prescripción 2]],Tabla1[[#This Row],[Prescripción 2]]+90)</f>
        <v>45182</v>
      </c>
      <c r="N462" s="1">
        <v>45350</v>
      </c>
      <c r="O462" s="1" t="str">
        <f>IF(Tabla1[[#This Row],[Prescripción 3]]&lt;Tabla1[[#This Row],[Fecha presentación de la demanda]],"SI","NO")</f>
        <v>SI</v>
      </c>
      <c r="P462" s="1" t="str">
        <f>IF(Tabla1[[#This Row],[Fecha siniestro]]&lt;=Tabla1[[#This Row],[Fecha presentación de la demanda]],"SI","NO")</f>
        <v>SI</v>
      </c>
    </row>
    <row r="463" spans="1:16" x14ac:dyDescent="0.35">
      <c r="A463" s="19">
        <v>462</v>
      </c>
      <c r="B463" s="3">
        <v>24580</v>
      </c>
      <c r="C463" s="3">
        <v>2992094</v>
      </c>
      <c r="D463" s="2">
        <v>1018427524</v>
      </c>
      <c r="E463" s="4">
        <v>245270</v>
      </c>
      <c r="F463" s="1">
        <v>43577</v>
      </c>
      <c r="G463" s="1">
        <f t="shared" si="23"/>
        <v>44308</v>
      </c>
      <c r="H463" s="1">
        <f t="shared" si="23"/>
        <v>45038</v>
      </c>
      <c r="I463" s="1">
        <v>43906</v>
      </c>
      <c r="J463" s="1">
        <v>44012</v>
      </c>
      <c r="K4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463" s="1">
        <v>44781</v>
      </c>
      <c r="M463" s="1">
        <f>IF(Tabla1[[#This Row],[Prescripción 2]]&lt;Tabla1[[#This Row],[Solicitud Conciliación]],Tabla1[[#This Row],[Prescripción 2]],Tabla1[[#This Row],[Prescripción 2]]+90)</f>
        <v>45234</v>
      </c>
      <c r="N463" s="1">
        <v>45350</v>
      </c>
      <c r="O463" s="1" t="str">
        <f>IF(Tabla1[[#This Row],[Prescripción 3]]&lt;Tabla1[[#This Row],[Fecha presentación de la demanda]],"SI","NO")</f>
        <v>SI</v>
      </c>
      <c r="P463" s="1" t="str">
        <f>IF(Tabla1[[#This Row],[Fecha siniestro]]&lt;=Tabla1[[#This Row],[Fecha presentación de la demanda]],"SI","NO")</f>
        <v>SI</v>
      </c>
    </row>
    <row r="464" spans="1:16" x14ac:dyDescent="0.35">
      <c r="A464" s="19">
        <v>463</v>
      </c>
      <c r="B464" s="3">
        <v>53330</v>
      </c>
      <c r="C464" s="3">
        <v>3065629</v>
      </c>
      <c r="D464" s="2">
        <v>1018429536</v>
      </c>
      <c r="E464" s="4">
        <v>621290</v>
      </c>
      <c r="F464" s="1">
        <v>43609</v>
      </c>
      <c r="G464" s="1">
        <f t="shared" si="23"/>
        <v>44340</v>
      </c>
      <c r="H464" s="1">
        <f t="shared" si="23"/>
        <v>45070</v>
      </c>
      <c r="I464" s="1">
        <v>43906</v>
      </c>
      <c r="J464" s="1">
        <v>44012</v>
      </c>
      <c r="K4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464" s="1">
        <v>44781</v>
      </c>
      <c r="M464" s="1">
        <f>IF(Tabla1[[#This Row],[Prescripción 2]]&lt;Tabla1[[#This Row],[Solicitud Conciliación]],Tabla1[[#This Row],[Prescripción 2]],Tabla1[[#This Row],[Prescripción 2]]+90)</f>
        <v>45266</v>
      </c>
      <c r="N464" s="1">
        <v>45350</v>
      </c>
      <c r="O464" s="1" t="str">
        <f>IF(Tabla1[[#This Row],[Prescripción 3]]&lt;Tabla1[[#This Row],[Fecha presentación de la demanda]],"SI","NO")</f>
        <v>SI</v>
      </c>
      <c r="P464" s="1" t="str">
        <f>IF(Tabla1[[#This Row],[Fecha siniestro]]&lt;=Tabla1[[#This Row],[Fecha presentación de la demanda]],"SI","NO")</f>
        <v>SI</v>
      </c>
    </row>
    <row r="465" spans="1:16" x14ac:dyDescent="0.35">
      <c r="A465" s="19">
        <v>464</v>
      </c>
      <c r="B465" s="3">
        <v>56306</v>
      </c>
      <c r="C465" s="3">
        <v>3070553</v>
      </c>
      <c r="D465" s="2">
        <v>1018434460</v>
      </c>
      <c r="E465" s="4">
        <v>1393870</v>
      </c>
      <c r="F465" s="1">
        <v>43642</v>
      </c>
      <c r="G465" s="1">
        <f t="shared" si="23"/>
        <v>44373</v>
      </c>
      <c r="H465" s="1">
        <f t="shared" si="23"/>
        <v>45103</v>
      </c>
      <c r="I465" s="1">
        <v>43906</v>
      </c>
      <c r="J465" s="1">
        <v>44012</v>
      </c>
      <c r="K4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465" s="1">
        <v>44781</v>
      </c>
      <c r="M465" s="1">
        <f>IF(Tabla1[[#This Row],[Prescripción 2]]&lt;Tabla1[[#This Row],[Solicitud Conciliación]],Tabla1[[#This Row],[Prescripción 2]],Tabla1[[#This Row],[Prescripción 2]]+90)</f>
        <v>45299</v>
      </c>
      <c r="N465" s="1">
        <v>45350</v>
      </c>
      <c r="O465" s="1" t="str">
        <f>IF(Tabla1[[#This Row],[Prescripción 3]]&lt;Tabla1[[#This Row],[Fecha presentación de la demanda]],"SI","NO")</f>
        <v>SI</v>
      </c>
      <c r="P465" s="1" t="str">
        <f>IF(Tabla1[[#This Row],[Fecha siniestro]]&lt;=Tabla1[[#This Row],[Fecha presentación de la demanda]],"SI","NO")</f>
        <v>SI</v>
      </c>
    </row>
    <row r="466" spans="1:16" x14ac:dyDescent="0.35">
      <c r="A466" s="19">
        <v>465</v>
      </c>
      <c r="B466" s="3">
        <v>56159</v>
      </c>
      <c r="C466" s="3">
        <v>3070283</v>
      </c>
      <c r="D466" s="2">
        <v>1018442509</v>
      </c>
      <c r="E466" s="4">
        <v>1170120</v>
      </c>
      <c r="F466" s="1">
        <v>43600</v>
      </c>
      <c r="G466" s="1">
        <f t="shared" si="23"/>
        <v>44331</v>
      </c>
      <c r="H466" s="1">
        <f t="shared" si="23"/>
        <v>45061</v>
      </c>
      <c r="I466" s="1">
        <v>43906</v>
      </c>
      <c r="J466" s="1">
        <v>44012</v>
      </c>
      <c r="K4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466" s="1">
        <v>44781</v>
      </c>
      <c r="M466" s="1">
        <f>IF(Tabla1[[#This Row],[Prescripción 2]]&lt;Tabla1[[#This Row],[Solicitud Conciliación]],Tabla1[[#This Row],[Prescripción 2]],Tabla1[[#This Row],[Prescripción 2]]+90)</f>
        <v>45257</v>
      </c>
      <c r="N466" s="1">
        <v>45350</v>
      </c>
      <c r="O466" s="1" t="str">
        <f>IF(Tabla1[[#This Row],[Prescripción 3]]&lt;Tabla1[[#This Row],[Fecha presentación de la demanda]],"SI","NO")</f>
        <v>SI</v>
      </c>
      <c r="P466" s="1" t="str">
        <f>IF(Tabla1[[#This Row],[Fecha siniestro]]&lt;=Tabla1[[#This Row],[Fecha presentación de la demanda]],"SI","NO")</f>
        <v>SI</v>
      </c>
    </row>
    <row r="467" spans="1:16" x14ac:dyDescent="0.35">
      <c r="A467" s="19">
        <v>466</v>
      </c>
      <c r="B467" s="3">
        <v>42529</v>
      </c>
      <c r="C467" s="3">
        <v>3049021</v>
      </c>
      <c r="D467" s="2">
        <v>1018446934</v>
      </c>
      <c r="E467" s="4">
        <v>216860</v>
      </c>
      <c r="F467" s="1">
        <v>43530</v>
      </c>
      <c r="G467" s="1">
        <f t="shared" si="23"/>
        <v>44261</v>
      </c>
      <c r="H467" s="1">
        <f t="shared" si="23"/>
        <v>44991</v>
      </c>
      <c r="I467" s="1">
        <v>43906</v>
      </c>
      <c r="J467" s="1">
        <v>44012</v>
      </c>
      <c r="K4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467" s="1">
        <v>44781</v>
      </c>
      <c r="M467" s="1">
        <f>IF(Tabla1[[#This Row],[Prescripción 2]]&lt;Tabla1[[#This Row],[Solicitud Conciliación]],Tabla1[[#This Row],[Prescripción 2]],Tabla1[[#This Row],[Prescripción 2]]+90)</f>
        <v>45187</v>
      </c>
      <c r="N467" s="1">
        <v>45350</v>
      </c>
      <c r="O467" s="1" t="str">
        <f>IF(Tabla1[[#This Row],[Prescripción 3]]&lt;Tabla1[[#This Row],[Fecha presentación de la demanda]],"SI","NO")</f>
        <v>SI</v>
      </c>
      <c r="P467" s="1" t="str">
        <f>IF(Tabla1[[#This Row],[Fecha siniestro]]&lt;=Tabla1[[#This Row],[Fecha presentación de la demanda]],"SI","NO")</f>
        <v>SI</v>
      </c>
    </row>
    <row r="468" spans="1:16" x14ac:dyDescent="0.35">
      <c r="A468" s="19">
        <v>467</v>
      </c>
      <c r="B468" s="3">
        <v>53459</v>
      </c>
      <c r="C468" s="3">
        <v>3065813</v>
      </c>
      <c r="D468" s="2">
        <v>1018458687</v>
      </c>
      <c r="E468" s="4">
        <v>2822300</v>
      </c>
      <c r="F468" s="1">
        <v>43592</v>
      </c>
      <c r="G468" s="1">
        <f t="shared" si="23"/>
        <v>44323</v>
      </c>
      <c r="H468" s="1">
        <f t="shared" si="23"/>
        <v>45053</v>
      </c>
      <c r="I468" s="1">
        <v>43906</v>
      </c>
      <c r="J468" s="1">
        <v>44012</v>
      </c>
      <c r="K4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468" s="1">
        <v>44781</v>
      </c>
      <c r="M468" s="1">
        <f>IF(Tabla1[[#This Row],[Prescripción 2]]&lt;Tabla1[[#This Row],[Solicitud Conciliación]],Tabla1[[#This Row],[Prescripción 2]],Tabla1[[#This Row],[Prescripción 2]]+90)</f>
        <v>45249</v>
      </c>
      <c r="N468" s="1">
        <v>45350</v>
      </c>
      <c r="O468" s="1" t="str">
        <f>IF(Tabla1[[#This Row],[Prescripción 3]]&lt;Tabla1[[#This Row],[Fecha presentación de la demanda]],"SI","NO")</f>
        <v>SI</v>
      </c>
      <c r="P468" s="1" t="str">
        <f>IF(Tabla1[[#This Row],[Fecha siniestro]]&lt;=Tabla1[[#This Row],[Fecha presentación de la demanda]],"SI","NO")</f>
        <v>SI</v>
      </c>
    </row>
    <row r="469" spans="1:16" x14ac:dyDescent="0.35">
      <c r="A469" s="19">
        <v>468</v>
      </c>
      <c r="B469" s="3">
        <v>56469</v>
      </c>
      <c r="C469" s="3">
        <v>3070888</v>
      </c>
      <c r="D469" s="2">
        <v>1018475884</v>
      </c>
      <c r="E469" s="4">
        <v>801440</v>
      </c>
      <c r="F469" s="1">
        <v>43613</v>
      </c>
      <c r="G469" s="1">
        <f t="shared" si="23"/>
        <v>44344</v>
      </c>
      <c r="H469" s="1">
        <f t="shared" si="23"/>
        <v>45074</v>
      </c>
      <c r="I469" s="1">
        <v>43906</v>
      </c>
      <c r="J469" s="1">
        <v>44012</v>
      </c>
      <c r="K4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469" s="1">
        <v>44781</v>
      </c>
      <c r="M469" s="1">
        <f>IF(Tabla1[[#This Row],[Prescripción 2]]&lt;Tabla1[[#This Row],[Solicitud Conciliación]],Tabla1[[#This Row],[Prescripción 2]],Tabla1[[#This Row],[Prescripción 2]]+90)</f>
        <v>45270</v>
      </c>
      <c r="N469" s="1">
        <v>45350</v>
      </c>
      <c r="O469" s="1" t="str">
        <f>IF(Tabla1[[#This Row],[Prescripción 3]]&lt;Tabla1[[#This Row],[Fecha presentación de la demanda]],"SI","NO")</f>
        <v>SI</v>
      </c>
      <c r="P469" s="1" t="str">
        <f>IF(Tabla1[[#This Row],[Fecha siniestro]]&lt;=Tabla1[[#This Row],[Fecha presentación de la demanda]],"SI","NO")</f>
        <v>SI</v>
      </c>
    </row>
    <row r="470" spans="1:16" x14ac:dyDescent="0.35">
      <c r="A470" s="19">
        <v>469</v>
      </c>
      <c r="B470" s="3">
        <v>56508</v>
      </c>
      <c r="C470" s="3">
        <v>3070990</v>
      </c>
      <c r="D470" s="2">
        <v>1018482059</v>
      </c>
      <c r="E470" s="4">
        <v>729390</v>
      </c>
      <c r="F470" s="1">
        <v>43623</v>
      </c>
      <c r="G470" s="1">
        <f t="shared" si="23"/>
        <v>44354</v>
      </c>
      <c r="H470" s="1">
        <f t="shared" si="23"/>
        <v>45084</v>
      </c>
      <c r="I470" s="1">
        <v>43906</v>
      </c>
      <c r="J470" s="1">
        <v>44012</v>
      </c>
      <c r="K4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470" s="1">
        <v>44781</v>
      </c>
      <c r="M470" s="1">
        <f>IF(Tabla1[[#This Row],[Prescripción 2]]&lt;Tabla1[[#This Row],[Solicitud Conciliación]],Tabla1[[#This Row],[Prescripción 2]],Tabla1[[#This Row],[Prescripción 2]]+90)</f>
        <v>45280</v>
      </c>
      <c r="N470" s="1">
        <v>45350</v>
      </c>
      <c r="O470" s="1" t="str">
        <f>IF(Tabla1[[#This Row],[Prescripción 3]]&lt;Tabla1[[#This Row],[Fecha presentación de la demanda]],"SI","NO")</f>
        <v>SI</v>
      </c>
      <c r="P470" s="1" t="str">
        <f>IF(Tabla1[[#This Row],[Fecha siniestro]]&lt;=Tabla1[[#This Row],[Fecha presentación de la demanda]],"SI","NO")</f>
        <v>SI</v>
      </c>
    </row>
    <row r="471" spans="1:16" x14ac:dyDescent="0.35">
      <c r="A471" s="19">
        <v>470</v>
      </c>
      <c r="B471" s="3">
        <v>55287</v>
      </c>
      <c r="C471" s="3">
        <v>3068782</v>
      </c>
      <c r="D471" s="2">
        <v>1018482786</v>
      </c>
      <c r="E471" s="4">
        <v>2950260</v>
      </c>
      <c r="F471" s="1">
        <v>44007</v>
      </c>
      <c r="G471" s="1">
        <f t="shared" si="23"/>
        <v>44737</v>
      </c>
      <c r="H471" s="1">
        <f t="shared" si="23"/>
        <v>45468</v>
      </c>
      <c r="I471" s="1">
        <v>43906</v>
      </c>
      <c r="J471" s="1">
        <v>44012</v>
      </c>
      <c r="K4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45468</v>
      </c>
      <c r="L471" s="1">
        <v>44781</v>
      </c>
      <c r="M471" s="1">
        <f>IF(Tabla1[[#This Row],[Prescripción 2]]&lt;Tabla1[[#This Row],[Solicitud Conciliación]],Tabla1[[#This Row],[Prescripción 2]],Tabla1[[#This Row],[Prescripción 2]]+90)</f>
        <v>45558</v>
      </c>
      <c r="N471" s="1">
        <v>45350</v>
      </c>
      <c r="O471" s="1" t="str">
        <f>IF(Tabla1[[#This Row],[Prescripción 3]]&lt;Tabla1[[#This Row],[Fecha presentación de la demanda]],"SI","NO")</f>
        <v>NO</v>
      </c>
      <c r="P471" s="1" t="str">
        <f>IF(Tabla1[[#This Row],[Fecha siniestro]]&lt;=Tabla1[[#This Row],[Fecha presentación de la demanda]],"SI","NO")</f>
        <v>SI</v>
      </c>
    </row>
    <row r="472" spans="1:16" x14ac:dyDescent="0.35">
      <c r="A472" s="19">
        <v>471</v>
      </c>
      <c r="B472" s="3">
        <v>55756</v>
      </c>
      <c r="C472" s="3">
        <v>3069567</v>
      </c>
      <c r="D472" s="2">
        <v>1019003640</v>
      </c>
      <c r="E472" s="4">
        <v>2256740</v>
      </c>
      <c r="F472" s="1">
        <v>43643</v>
      </c>
      <c r="G472" s="1">
        <f t="shared" si="23"/>
        <v>44374</v>
      </c>
      <c r="H472" s="1">
        <f t="shared" si="23"/>
        <v>45104</v>
      </c>
      <c r="I472" s="1">
        <v>43906</v>
      </c>
      <c r="J472" s="1">
        <v>44012</v>
      </c>
      <c r="K4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472" s="1">
        <v>44781</v>
      </c>
      <c r="M472" s="1">
        <f>IF(Tabla1[[#This Row],[Prescripción 2]]&lt;Tabla1[[#This Row],[Solicitud Conciliación]],Tabla1[[#This Row],[Prescripción 2]],Tabla1[[#This Row],[Prescripción 2]]+90)</f>
        <v>45300</v>
      </c>
      <c r="N472" s="1">
        <v>45350</v>
      </c>
      <c r="O472" s="1" t="str">
        <f>IF(Tabla1[[#This Row],[Prescripción 3]]&lt;Tabla1[[#This Row],[Fecha presentación de la demanda]],"SI","NO")</f>
        <v>SI</v>
      </c>
      <c r="P472" s="1" t="str">
        <f>IF(Tabla1[[#This Row],[Fecha siniestro]]&lt;=Tabla1[[#This Row],[Fecha presentación de la demanda]],"SI","NO")</f>
        <v>SI</v>
      </c>
    </row>
    <row r="473" spans="1:16" x14ac:dyDescent="0.35">
      <c r="A473" s="19">
        <v>472</v>
      </c>
      <c r="B473" s="3">
        <v>55559</v>
      </c>
      <c r="C473" s="3">
        <v>3069229</v>
      </c>
      <c r="D473" s="2">
        <v>1019005621</v>
      </c>
      <c r="E473" s="4">
        <v>812060</v>
      </c>
      <c r="F473" s="1">
        <v>43579</v>
      </c>
      <c r="G473" s="1">
        <f t="shared" si="23"/>
        <v>44310</v>
      </c>
      <c r="H473" s="1">
        <f t="shared" si="23"/>
        <v>45040</v>
      </c>
      <c r="I473" s="1">
        <v>43906</v>
      </c>
      <c r="J473" s="1">
        <v>44012</v>
      </c>
      <c r="K4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45146</v>
      </c>
      <c r="L473" s="1">
        <v>44781</v>
      </c>
      <c r="M473" s="1">
        <f>IF(Tabla1[[#This Row],[Prescripción 2]]&lt;Tabla1[[#This Row],[Solicitud Conciliación]],Tabla1[[#This Row],[Prescripción 2]],Tabla1[[#This Row],[Prescripción 2]]+90)</f>
        <v>45236</v>
      </c>
      <c r="N473" s="1">
        <v>45350</v>
      </c>
      <c r="O473" s="1" t="str">
        <f>IF(Tabla1[[#This Row],[Prescripción 3]]&lt;Tabla1[[#This Row],[Fecha presentación de la demanda]],"SI","NO")</f>
        <v>SI</v>
      </c>
      <c r="P473" s="1" t="str">
        <f>IF(Tabla1[[#This Row],[Fecha siniestro]]&lt;=Tabla1[[#This Row],[Fecha presentación de la demanda]],"SI","NO")</f>
        <v>SI</v>
      </c>
    </row>
    <row r="474" spans="1:16" x14ac:dyDescent="0.35">
      <c r="A474" s="19">
        <v>473</v>
      </c>
      <c r="B474" s="3">
        <v>54547</v>
      </c>
      <c r="C474" s="3">
        <v>3067511</v>
      </c>
      <c r="D474" s="2">
        <v>1019007060</v>
      </c>
      <c r="E474" s="4">
        <v>142600</v>
      </c>
      <c r="F474" s="1">
        <v>43577</v>
      </c>
      <c r="G474" s="1">
        <f t="shared" si="23"/>
        <v>44308</v>
      </c>
      <c r="H474" s="1">
        <f t="shared" si="23"/>
        <v>45038</v>
      </c>
      <c r="I474" s="1">
        <v>43906</v>
      </c>
      <c r="J474" s="1">
        <v>44012</v>
      </c>
      <c r="K4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474" s="1">
        <v>44781</v>
      </c>
      <c r="M474" s="1">
        <f>IF(Tabla1[[#This Row],[Prescripción 2]]&lt;Tabla1[[#This Row],[Solicitud Conciliación]],Tabla1[[#This Row],[Prescripción 2]],Tabla1[[#This Row],[Prescripción 2]]+90)</f>
        <v>45234</v>
      </c>
      <c r="N474" s="1">
        <v>45350</v>
      </c>
      <c r="O474" s="1" t="str">
        <f>IF(Tabla1[[#This Row],[Prescripción 3]]&lt;Tabla1[[#This Row],[Fecha presentación de la demanda]],"SI","NO")</f>
        <v>SI</v>
      </c>
      <c r="P474" s="1" t="str">
        <f>IF(Tabla1[[#This Row],[Fecha siniestro]]&lt;=Tabla1[[#This Row],[Fecha presentación de la demanda]],"SI","NO")</f>
        <v>SI</v>
      </c>
    </row>
    <row r="475" spans="1:16" x14ac:dyDescent="0.35">
      <c r="A475" s="19">
        <v>474</v>
      </c>
      <c r="B475" s="3">
        <v>55499</v>
      </c>
      <c r="C475" s="3">
        <v>3069131</v>
      </c>
      <c r="D475" s="2">
        <v>1019007344</v>
      </c>
      <c r="E475" s="4">
        <v>338820</v>
      </c>
      <c r="F475" s="1">
        <v>43614</v>
      </c>
      <c r="G475" s="1">
        <f t="shared" si="23"/>
        <v>44345</v>
      </c>
      <c r="H475" s="1">
        <f t="shared" si="23"/>
        <v>45075</v>
      </c>
      <c r="I475" s="1">
        <v>43906</v>
      </c>
      <c r="J475" s="1">
        <v>44012</v>
      </c>
      <c r="K4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475" s="1">
        <v>44781</v>
      </c>
      <c r="M475" s="1">
        <f>IF(Tabla1[[#This Row],[Prescripción 2]]&lt;Tabla1[[#This Row],[Solicitud Conciliación]],Tabla1[[#This Row],[Prescripción 2]],Tabla1[[#This Row],[Prescripción 2]]+90)</f>
        <v>45271</v>
      </c>
      <c r="N475" s="1">
        <v>45350</v>
      </c>
      <c r="O475" s="1" t="str">
        <f>IF(Tabla1[[#This Row],[Prescripción 3]]&lt;Tabla1[[#This Row],[Fecha presentación de la demanda]],"SI","NO")</f>
        <v>SI</v>
      </c>
      <c r="P475" s="1" t="str">
        <f>IF(Tabla1[[#This Row],[Fecha siniestro]]&lt;=Tabla1[[#This Row],[Fecha presentación de la demanda]],"SI","NO")</f>
        <v>SI</v>
      </c>
    </row>
    <row r="476" spans="1:16" x14ac:dyDescent="0.35">
      <c r="A476" s="19">
        <v>475</v>
      </c>
      <c r="B476" s="3">
        <v>54983</v>
      </c>
      <c r="C476" s="3">
        <v>3069583</v>
      </c>
      <c r="D476" s="2">
        <v>1019009047</v>
      </c>
      <c r="E476" s="4">
        <v>915800</v>
      </c>
      <c r="F476" s="1">
        <v>43594</v>
      </c>
      <c r="G476" s="1">
        <f t="shared" si="23"/>
        <v>44325</v>
      </c>
      <c r="H476" s="1">
        <f t="shared" si="23"/>
        <v>45055</v>
      </c>
      <c r="I476" s="1">
        <v>43906</v>
      </c>
      <c r="J476" s="1">
        <v>44012</v>
      </c>
      <c r="K4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476" s="1">
        <v>44781</v>
      </c>
      <c r="M476" s="1">
        <f>IF(Tabla1[[#This Row],[Prescripción 2]]&lt;Tabla1[[#This Row],[Solicitud Conciliación]],Tabla1[[#This Row],[Prescripción 2]],Tabla1[[#This Row],[Prescripción 2]]+90)</f>
        <v>45251</v>
      </c>
      <c r="N476" s="1">
        <v>45350</v>
      </c>
      <c r="O476" s="1" t="str">
        <f>IF(Tabla1[[#This Row],[Prescripción 3]]&lt;Tabla1[[#This Row],[Fecha presentación de la demanda]],"SI","NO")</f>
        <v>SI</v>
      </c>
      <c r="P476" s="1" t="str">
        <f>IF(Tabla1[[#This Row],[Fecha siniestro]]&lt;=Tabla1[[#This Row],[Fecha presentación de la demanda]],"SI","NO")</f>
        <v>SI</v>
      </c>
    </row>
    <row r="477" spans="1:16" x14ac:dyDescent="0.35">
      <c r="A477" s="19">
        <v>476</v>
      </c>
      <c r="B477" s="3">
        <v>55348</v>
      </c>
      <c r="C477" s="3">
        <v>3068879</v>
      </c>
      <c r="D477" s="2">
        <v>1019010155</v>
      </c>
      <c r="E477" s="4">
        <v>907180</v>
      </c>
      <c r="F477" s="1">
        <v>43623</v>
      </c>
      <c r="G477" s="1">
        <f t="shared" si="23"/>
        <v>44354</v>
      </c>
      <c r="H477" s="1">
        <f t="shared" si="23"/>
        <v>45084</v>
      </c>
      <c r="I477" s="1">
        <v>43906</v>
      </c>
      <c r="J477" s="1">
        <v>44012</v>
      </c>
      <c r="K4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477" s="1">
        <v>44781</v>
      </c>
      <c r="M477" s="1">
        <f>IF(Tabla1[[#This Row],[Prescripción 2]]&lt;Tabla1[[#This Row],[Solicitud Conciliación]],Tabla1[[#This Row],[Prescripción 2]],Tabla1[[#This Row],[Prescripción 2]]+90)</f>
        <v>45280</v>
      </c>
      <c r="N477" s="1">
        <v>45350</v>
      </c>
      <c r="O477" s="1" t="str">
        <f>IF(Tabla1[[#This Row],[Prescripción 3]]&lt;Tabla1[[#This Row],[Fecha presentación de la demanda]],"SI","NO")</f>
        <v>SI</v>
      </c>
      <c r="P477" s="1" t="str">
        <f>IF(Tabla1[[#This Row],[Fecha siniestro]]&lt;=Tabla1[[#This Row],[Fecha presentación de la demanda]],"SI","NO")</f>
        <v>SI</v>
      </c>
    </row>
    <row r="478" spans="1:16" x14ac:dyDescent="0.35">
      <c r="A478" s="19">
        <v>477</v>
      </c>
      <c r="B478" s="3">
        <v>53867</v>
      </c>
      <c r="C478" s="3">
        <v>3066406</v>
      </c>
      <c r="D478" s="2">
        <v>1019014317</v>
      </c>
      <c r="E478" s="4">
        <v>503810</v>
      </c>
      <c r="F478" s="1">
        <v>43566</v>
      </c>
      <c r="G478" s="1">
        <f t="shared" si="23"/>
        <v>44297</v>
      </c>
      <c r="H478" s="1">
        <f t="shared" si="23"/>
        <v>45027</v>
      </c>
      <c r="I478" s="1">
        <v>43906</v>
      </c>
      <c r="J478" s="1">
        <v>44012</v>
      </c>
      <c r="K4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478" s="1">
        <v>44781</v>
      </c>
      <c r="M478" s="1">
        <f>IF(Tabla1[[#This Row],[Prescripción 2]]&lt;Tabla1[[#This Row],[Solicitud Conciliación]],Tabla1[[#This Row],[Prescripción 2]],Tabla1[[#This Row],[Prescripción 2]]+90)</f>
        <v>45223</v>
      </c>
      <c r="N478" s="1">
        <v>45350</v>
      </c>
      <c r="O478" s="1" t="str">
        <f>IF(Tabla1[[#This Row],[Prescripción 3]]&lt;Tabla1[[#This Row],[Fecha presentación de la demanda]],"SI","NO")</f>
        <v>SI</v>
      </c>
      <c r="P478" s="1" t="str">
        <f>IF(Tabla1[[#This Row],[Fecha siniestro]]&lt;=Tabla1[[#This Row],[Fecha presentación de la demanda]],"SI","NO")</f>
        <v>SI</v>
      </c>
    </row>
    <row r="479" spans="1:16" x14ac:dyDescent="0.35">
      <c r="A479" s="19">
        <v>478</v>
      </c>
      <c r="B479" s="3">
        <v>54950</v>
      </c>
      <c r="C479" s="3">
        <v>3068194</v>
      </c>
      <c r="D479" s="2">
        <v>1019018120</v>
      </c>
      <c r="E479" s="4">
        <v>1807510</v>
      </c>
      <c r="F479" s="1">
        <v>43557</v>
      </c>
      <c r="G479" s="1">
        <f t="shared" si="23"/>
        <v>44288</v>
      </c>
      <c r="H479" s="1">
        <f t="shared" si="23"/>
        <v>45018</v>
      </c>
      <c r="I479" s="1">
        <v>43906</v>
      </c>
      <c r="J479" s="1">
        <v>44012</v>
      </c>
      <c r="K4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479" s="1">
        <v>44781</v>
      </c>
      <c r="M479" s="1">
        <f>IF(Tabla1[[#This Row],[Prescripción 2]]&lt;Tabla1[[#This Row],[Solicitud Conciliación]],Tabla1[[#This Row],[Prescripción 2]],Tabla1[[#This Row],[Prescripción 2]]+90)</f>
        <v>45214</v>
      </c>
      <c r="N479" s="1">
        <v>45350</v>
      </c>
      <c r="O479" s="1" t="str">
        <f>IF(Tabla1[[#This Row],[Prescripción 3]]&lt;Tabla1[[#This Row],[Fecha presentación de la demanda]],"SI","NO")</f>
        <v>SI</v>
      </c>
      <c r="P479" s="1" t="str">
        <f>IF(Tabla1[[#This Row],[Fecha siniestro]]&lt;=Tabla1[[#This Row],[Fecha presentación de la demanda]],"SI","NO")</f>
        <v>SI</v>
      </c>
    </row>
    <row r="480" spans="1:16" x14ac:dyDescent="0.35">
      <c r="A480" s="19">
        <v>479</v>
      </c>
      <c r="B480" s="3">
        <v>55024</v>
      </c>
      <c r="C480" s="3">
        <v>3068310</v>
      </c>
      <c r="D480" s="2">
        <v>1019020878</v>
      </c>
      <c r="E480" s="4">
        <v>949140</v>
      </c>
      <c r="F480" s="1">
        <v>43559</v>
      </c>
      <c r="G480" s="1">
        <f t="shared" si="23"/>
        <v>44290</v>
      </c>
      <c r="H480" s="1">
        <f t="shared" si="23"/>
        <v>45020</v>
      </c>
      <c r="I480" s="1">
        <v>43906</v>
      </c>
      <c r="J480" s="1">
        <v>44012</v>
      </c>
      <c r="K4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480" s="1">
        <v>44781</v>
      </c>
      <c r="M480" s="1">
        <f>IF(Tabla1[[#This Row],[Prescripción 2]]&lt;Tabla1[[#This Row],[Solicitud Conciliación]],Tabla1[[#This Row],[Prescripción 2]],Tabla1[[#This Row],[Prescripción 2]]+90)</f>
        <v>45216</v>
      </c>
      <c r="N480" s="1">
        <v>45350</v>
      </c>
      <c r="O480" s="1" t="str">
        <f>IF(Tabla1[[#This Row],[Prescripción 3]]&lt;Tabla1[[#This Row],[Fecha presentación de la demanda]],"SI","NO")</f>
        <v>SI</v>
      </c>
      <c r="P480" s="1" t="str">
        <f>IF(Tabla1[[#This Row],[Fecha siniestro]]&lt;=Tabla1[[#This Row],[Fecha presentación de la demanda]],"SI","NO")</f>
        <v>SI</v>
      </c>
    </row>
    <row r="481" spans="1:16" x14ac:dyDescent="0.35">
      <c r="A481" s="19">
        <v>480</v>
      </c>
      <c r="B481" s="3">
        <v>55738</v>
      </c>
      <c r="C481" s="3">
        <v>3069541</v>
      </c>
      <c r="D481" s="2">
        <v>1019022319</v>
      </c>
      <c r="E481" s="4">
        <v>3639470</v>
      </c>
      <c r="F481" s="1">
        <v>43593</v>
      </c>
      <c r="G481" s="1">
        <f t="shared" si="23"/>
        <v>44324</v>
      </c>
      <c r="H481" s="1">
        <f t="shared" si="23"/>
        <v>45054</v>
      </c>
      <c r="I481" s="1">
        <v>43906</v>
      </c>
      <c r="J481" s="1">
        <v>44012</v>
      </c>
      <c r="K4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481" s="1">
        <v>44781</v>
      </c>
      <c r="M481" s="1">
        <f>IF(Tabla1[[#This Row],[Prescripción 2]]&lt;Tabla1[[#This Row],[Solicitud Conciliación]],Tabla1[[#This Row],[Prescripción 2]],Tabla1[[#This Row],[Prescripción 2]]+90)</f>
        <v>45250</v>
      </c>
      <c r="N481" s="1">
        <v>45350</v>
      </c>
      <c r="O481" s="1" t="str">
        <f>IF(Tabla1[[#This Row],[Prescripción 3]]&lt;Tabla1[[#This Row],[Fecha presentación de la demanda]],"SI","NO")</f>
        <v>SI</v>
      </c>
      <c r="P481" s="1" t="str">
        <f>IF(Tabla1[[#This Row],[Fecha siniestro]]&lt;=Tabla1[[#This Row],[Fecha presentación de la demanda]],"SI","NO")</f>
        <v>SI</v>
      </c>
    </row>
    <row r="482" spans="1:16" x14ac:dyDescent="0.35">
      <c r="A482" s="19">
        <v>481</v>
      </c>
      <c r="B482" s="3">
        <v>55183</v>
      </c>
      <c r="C482" s="3">
        <v>3068594</v>
      </c>
      <c r="D482" s="2">
        <v>1019022681</v>
      </c>
      <c r="E482" s="4">
        <v>154000</v>
      </c>
      <c r="F482" s="1">
        <v>44543</v>
      </c>
      <c r="G482" s="1">
        <f t="shared" ref="G482:H501" si="24">EDATE(F482,24)</f>
        <v>45273</v>
      </c>
      <c r="H482" s="1">
        <f t="shared" si="24"/>
        <v>46004</v>
      </c>
      <c r="I482" s="1">
        <v>43906</v>
      </c>
      <c r="J482" s="1">
        <v>44012</v>
      </c>
      <c r="K4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46004</v>
      </c>
      <c r="L482" s="1">
        <v>44781</v>
      </c>
      <c r="M482" s="1">
        <f>IF(Tabla1[[#This Row],[Prescripción 2]]&lt;Tabla1[[#This Row],[Solicitud Conciliación]],Tabla1[[#This Row],[Prescripción 2]],Tabla1[[#This Row],[Prescripción 2]]+90)</f>
        <v>46094</v>
      </c>
      <c r="N482" s="1">
        <v>45350</v>
      </c>
      <c r="O482" s="1" t="str">
        <f>IF(Tabla1[[#This Row],[Prescripción 3]]&lt;Tabla1[[#This Row],[Fecha presentación de la demanda]],"SI","NO")</f>
        <v>NO</v>
      </c>
      <c r="P482" s="1" t="str">
        <f>IF(Tabla1[[#This Row],[Fecha siniestro]]&lt;=Tabla1[[#This Row],[Fecha presentación de la demanda]],"SI","NO")</f>
        <v>SI</v>
      </c>
    </row>
    <row r="483" spans="1:16" x14ac:dyDescent="0.35">
      <c r="A483" s="19">
        <v>482</v>
      </c>
      <c r="B483" s="3">
        <v>55256</v>
      </c>
      <c r="C483" s="3">
        <v>3068726</v>
      </c>
      <c r="D483" s="2">
        <v>1019026972</v>
      </c>
      <c r="E483" s="4">
        <v>2551320</v>
      </c>
      <c r="F483" s="1">
        <v>43635</v>
      </c>
      <c r="G483" s="1">
        <f t="shared" si="24"/>
        <v>44366</v>
      </c>
      <c r="H483" s="1">
        <f t="shared" si="24"/>
        <v>45096</v>
      </c>
      <c r="I483" s="1">
        <v>43906</v>
      </c>
      <c r="J483" s="1">
        <v>44012</v>
      </c>
      <c r="K4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483" s="1">
        <v>44781</v>
      </c>
      <c r="M483" s="1">
        <f>IF(Tabla1[[#This Row],[Prescripción 2]]&lt;Tabla1[[#This Row],[Solicitud Conciliación]],Tabla1[[#This Row],[Prescripción 2]],Tabla1[[#This Row],[Prescripción 2]]+90)</f>
        <v>45292</v>
      </c>
      <c r="N483" s="1">
        <v>45350</v>
      </c>
      <c r="O483" s="1" t="str">
        <f>IF(Tabla1[[#This Row],[Prescripción 3]]&lt;Tabla1[[#This Row],[Fecha presentación de la demanda]],"SI","NO")</f>
        <v>SI</v>
      </c>
      <c r="P483" s="1" t="str">
        <f>IF(Tabla1[[#This Row],[Fecha siniestro]]&lt;=Tabla1[[#This Row],[Fecha presentación de la demanda]],"SI","NO")</f>
        <v>SI</v>
      </c>
    </row>
    <row r="484" spans="1:16" x14ac:dyDescent="0.35">
      <c r="A484" s="19">
        <v>483</v>
      </c>
      <c r="B484" s="3">
        <v>56912</v>
      </c>
      <c r="C484" s="3">
        <v>3071902</v>
      </c>
      <c r="D484" s="2">
        <v>1019029599</v>
      </c>
      <c r="E484" s="4">
        <v>1972130</v>
      </c>
      <c r="F484" s="1">
        <v>43637</v>
      </c>
      <c r="G484" s="1">
        <f t="shared" si="24"/>
        <v>44368</v>
      </c>
      <c r="H484" s="1">
        <f t="shared" si="24"/>
        <v>45098</v>
      </c>
      <c r="I484" s="1">
        <v>43906</v>
      </c>
      <c r="J484" s="1">
        <v>44012</v>
      </c>
      <c r="K4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45204</v>
      </c>
      <c r="L484" s="1">
        <v>44781</v>
      </c>
      <c r="M484" s="1">
        <f>IF(Tabla1[[#This Row],[Prescripción 2]]&lt;Tabla1[[#This Row],[Solicitud Conciliación]],Tabla1[[#This Row],[Prescripción 2]],Tabla1[[#This Row],[Prescripción 2]]+90)</f>
        <v>45294</v>
      </c>
      <c r="N484" s="1">
        <v>45350</v>
      </c>
      <c r="O484" s="1" t="str">
        <f>IF(Tabla1[[#This Row],[Prescripción 3]]&lt;Tabla1[[#This Row],[Fecha presentación de la demanda]],"SI","NO")</f>
        <v>SI</v>
      </c>
      <c r="P484" s="1" t="str">
        <f>IF(Tabla1[[#This Row],[Fecha siniestro]]&lt;=Tabla1[[#This Row],[Fecha presentación de la demanda]],"SI","NO")</f>
        <v>SI</v>
      </c>
    </row>
    <row r="485" spans="1:16" x14ac:dyDescent="0.35">
      <c r="A485" s="19">
        <v>484</v>
      </c>
      <c r="B485" s="3">
        <v>39832</v>
      </c>
      <c r="C485" s="3">
        <v>3044956</v>
      </c>
      <c r="D485" s="2">
        <v>1019038090</v>
      </c>
      <c r="E485" s="4">
        <v>808900</v>
      </c>
      <c r="F485" s="1">
        <v>44805</v>
      </c>
      <c r="G485" s="1">
        <f t="shared" si="24"/>
        <v>45536</v>
      </c>
      <c r="H485" s="1">
        <f t="shared" si="24"/>
        <v>46266</v>
      </c>
      <c r="I485" s="1">
        <v>43906</v>
      </c>
      <c r="J485" s="1">
        <v>44012</v>
      </c>
      <c r="K4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46266</v>
      </c>
      <c r="L485" s="1">
        <v>44781</v>
      </c>
      <c r="M485" s="1">
        <f>IF(Tabla1[[#This Row],[Prescripción 2]]&lt;Tabla1[[#This Row],[Solicitud Conciliación]],Tabla1[[#This Row],[Prescripción 2]],Tabla1[[#This Row],[Prescripción 2]]+90)</f>
        <v>46356</v>
      </c>
      <c r="N485" s="1">
        <v>45350</v>
      </c>
      <c r="O485" s="1" t="str">
        <f>IF(Tabla1[[#This Row],[Prescripción 3]]&lt;Tabla1[[#This Row],[Fecha presentación de la demanda]],"SI","NO")</f>
        <v>NO</v>
      </c>
      <c r="P485" s="1" t="str">
        <f>IF(Tabla1[[#This Row],[Fecha siniestro]]&lt;=Tabla1[[#This Row],[Fecha presentación de la demanda]],"SI","NO")</f>
        <v>NO</v>
      </c>
    </row>
    <row r="486" spans="1:16" x14ac:dyDescent="0.35">
      <c r="A486" s="19">
        <v>485</v>
      </c>
      <c r="B486" s="3">
        <v>52957</v>
      </c>
      <c r="C486" s="3">
        <v>3065128</v>
      </c>
      <c r="D486" s="2">
        <v>1019042975</v>
      </c>
      <c r="E486" s="4">
        <v>445330</v>
      </c>
      <c r="F486" s="1">
        <v>43565</v>
      </c>
      <c r="G486" s="1">
        <f t="shared" si="24"/>
        <v>44296</v>
      </c>
      <c r="H486" s="1">
        <f t="shared" si="24"/>
        <v>45026</v>
      </c>
      <c r="I486" s="1">
        <v>43906</v>
      </c>
      <c r="J486" s="1">
        <v>44012</v>
      </c>
      <c r="K4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486" s="1">
        <v>44781</v>
      </c>
      <c r="M486" s="1">
        <f>IF(Tabla1[[#This Row],[Prescripción 2]]&lt;Tabla1[[#This Row],[Solicitud Conciliación]],Tabla1[[#This Row],[Prescripción 2]],Tabla1[[#This Row],[Prescripción 2]]+90)</f>
        <v>45222</v>
      </c>
      <c r="N486" s="1">
        <v>45350</v>
      </c>
      <c r="O486" s="1" t="str">
        <f>IF(Tabla1[[#This Row],[Prescripción 3]]&lt;Tabla1[[#This Row],[Fecha presentación de la demanda]],"SI","NO")</f>
        <v>SI</v>
      </c>
      <c r="P486" s="1" t="str">
        <f>IF(Tabla1[[#This Row],[Fecha siniestro]]&lt;=Tabla1[[#This Row],[Fecha presentación de la demanda]],"SI","NO")</f>
        <v>SI</v>
      </c>
    </row>
    <row r="487" spans="1:16" x14ac:dyDescent="0.35">
      <c r="A487" s="19">
        <v>486</v>
      </c>
      <c r="B487" s="3">
        <v>56948</v>
      </c>
      <c r="C487" s="3">
        <v>3071978</v>
      </c>
      <c r="D487" s="2">
        <v>1019043359</v>
      </c>
      <c r="E487" s="4">
        <v>337170</v>
      </c>
      <c r="F487" s="1">
        <v>43642</v>
      </c>
      <c r="G487" s="1">
        <f t="shared" si="24"/>
        <v>44373</v>
      </c>
      <c r="H487" s="1">
        <f t="shared" si="24"/>
        <v>45103</v>
      </c>
      <c r="I487" s="1">
        <v>43906</v>
      </c>
      <c r="J487" s="1">
        <v>44012</v>
      </c>
      <c r="K4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487" s="1">
        <v>44781</v>
      </c>
      <c r="M487" s="1">
        <f>IF(Tabla1[[#This Row],[Prescripción 2]]&lt;Tabla1[[#This Row],[Solicitud Conciliación]],Tabla1[[#This Row],[Prescripción 2]],Tabla1[[#This Row],[Prescripción 2]]+90)</f>
        <v>45299</v>
      </c>
      <c r="N487" s="1">
        <v>45350</v>
      </c>
      <c r="O487" s="1" t="str">
        <f>IF(Tabla1[[#This Row],[Prescripción 3]]&lt;Tabla1[[#This Row],[Fecha presentación de la demanda]],"SI","NO")</f>
        <v>SI</v>
      </c>
      <c r="P487" s="1" t="str">
        <f>IF(Tabla1[[#This Row],[Fecha siniestro]]&lt;=Tabla1[[#This Row],[Fecha presentación de la demanda]],"SI","NO")</f>
        <v>SI</v>
      </c>
    </row>
    <row r="488" spans="1:16" x14ac:dyDescent="0.35">
      <c r="A488" s="19">
        <v>487</v>
      </c>
      <c r="B488" s="3">
        <v>39063</v>
      </c>
      <c r="C488" s="3">
        <v>3043634</v>
      </c>
      <c r="D488" s="2">
        <v>1019057247</v>
      </c>
      <c r="E488" s="4">
        <v>4401230</v>
      </c>
      <c r="F488" s="1">
        <v>43524</v>
      </c>
      <c r="G488" s="1">
        <f t="shared" si="24"/>
        <v>44255</v>
      </c>
      <c r="H488" s="1">
        <f t="shared" si="24"/>
        <v>44985</v>
      </c>
      <c r="I488" s="1">
        <v>43906</v>
      </c>
      <c r="J488" s="1">
        <v>44012</v>
      </c>
      <c r="K4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488" s="1">
        <v>44781</v>
      </c>
      <c r="M488" s="1">
        <f>IF(Tabla1[[#This Row],[Prescripción 2]]&lt;Tabla1[[#This Row],[Solicitud Conciliación]],Tabla1[[#This Row],[Prescripción 2]],Tabla1[[#This Row],[Prescripción 2]]+90)</f>
        <v>45181</v>
      </c>
      <c r="N488" s="1">
        <v>45350</v>
      </c>
      <c r="O488" s="1" t="str">
        <f>IF(Tabla1[[#This Row],[Prescripción 3]]&lt;Tabla1[[#This Row],[Fecha presentación de la demanda]],"SI","NO")</f>
        <v>SI</v>
      </c>
      <c r="P488" s="1" t="str">
        <f>IF(Tabla1[[#This Row],[Fecha siniestro]]&lt;=Tabla1[[#This Row],[Fecha presentación de la demanda]],"SI","NO")</f>
        <v>SI</v>
      </c>
    </row>
    <row r="489" spans="1:16" x14ac:dyDescent="0.35">
      <c r="A489" s="19">
        <v>488</v>
      </c>
      <c r="B489" s="3">
        <v>13701</v>
      </c>
      <c r="C489" s="3">
        <v>2979842</v>
      </c>
      <c r="D489" s="2">
        <v>1019069863</v>
      </c>
      <c r="E489" s="4">
        <v>595190</v>
      </c>
      <c r="F489" s="1">
        <v>43591</v>
      </c>
      <c r="G489" s="1">
        <f t="shared" si="24"/>
        <v>44322</v>
      </c>
      <c r="H489" s="1">
        <f t="shared" si="24"/>
        <v>45052</v>
      </c>
      <c r="I489" s="1">
        <v>43906</v>
      </c>
      <c r="J489" s="1">
        <v>44012</v>
      </c>
      <c r="K4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489" s="1">
        <v>44781</v>
      </c>
      <c r="M489" s="1">
        <f>IF(Tabla1[[#This Row],[Prescripción 2]]&lt;Tabla1[[#This Row],[Solicitud Conciliación]],Tabla1[[#This Row],[Prescripción 2]],Tabla1[[#This Row],[Prescripción 2]]+90)</f>
        <v>45248</v>
      </c>
      <c r="N489" s="1">
        <v>45350</v>
      </c>
      <c r="O489" s="1" t="str">
        <f>IF(Tabla1[[#This Row],[Prescripción 3]]&lt;Tabla1[[#This Row],[Fecha presentación de la demanda]],"SI","NO")</f>
        <v>SI</v>
      </c>
      <c r="P489" s="1" t="str">
        <f>IF(Tabla1[[#This Row],[Fecha siniestro]]&lt;=Tabla1[[#This Row],[Fecha presentación de la demanda]],"SI","NO")</f>
        <v>SI</v>
      </c>
    </row>
    <row r="490" spans="1:16" x14ac:dyDescent="0.35">
      <c r="A490" s="19">
        <v>489</v>
      </c>
      <c r="B490" s="3">
        <v>50421</v>
      </c>
      <c r="C490" s="3">
        <v>3061075</v>
      </c>
      <c r="D490" s="2">
        <v>1019086093</v>
      </c>
      <c r="E490" s="4">
        <v>1523190</v>
      </c>
      <c r="F490" s="1">
        <v>43662</v>
      </c>
      <c r="G490" s="1">
        <f t="shared" si="24"/>
        <v>44393</v>
      </c>
      <c r="H490" s="1">
        <f t="shared" si="24"/>
        <v>45123</v>
      </c>
      <c r="I490" s="1">
        <v>43906</v>
      </c>
      <c r="J490" s="1">
        <v>44012</v>
      </c>
      <c r="K4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490" s="1">
        <v>44781</v>
      </c>
      <c r="M490" s="1">
        <f>IF(Tabla1[[#This Row],[Prescripción 2]]&lt;Tabla1[[#This Row],[Solicitud Conciliación]],Tabla1[[#This Row],[Prescripción 2]],Tabla1[[#This Row],[Prescripción 2]]+90)</f>
        <v>45319</v>
      </c>
      <c r="N490" s="1">
        <v>45350</v>
      </c>
      <c r="O490" s="1" t="str">
        <f>IF(Tabla1[[#This Row],[Prescripción 3]]&lt;Tabla1[[#This Row],[Fecha presentación de la demanda]],"SI","NO")</f>
        <v>SI</v>
      </c>
      <c r="P490" s="1" t="str">
        <f>IF(Tabla1[[#This Row],[Fecha siniestro]]&lt;=Tabla1[[#This Row],[Fecha presentación de la demanda]],"SI","NO")</f>
        <v>SI</v>
      </c>
    </row>
    <row r="491" spans="1:16" x14ac:dyDescent="0.35">
      <c r="A491" s="19">
        <v>490</v>
      </c>
      <c r="B491" s="3">
        <v>55820</v>
      </c>
      <c r="C491" s="3">
        <v>3069672</v>
      </c>
      <c r="D491" s="2">
        <v>1019102827</v>
      </c>
      <c r="E491" s="4">
        <v>783010</v>
      </c>
      <c r="F491" s="1">
        <v>43595</v>
      </c>
      <c r="G491" s="1">
        <f t="shared" si="24"/>
        <v>44326</v>
      </c>
      <c r="H491" s="1">
        <f t="shared" si="24"/>
        <v>45056</v>
      </c>
      <c r="I491" s="1">
        <v>43906</v>
      </c>
      <c r="J491" s="1">
        <v>44012</v>
      </c>
      <c r="K4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491" s="1">
        <v>44781</v>
      </c>
      <c r="M491" s="1">
        <f>IF(Tabla1[[#This Row],[Prescripción 2]]&lt;Tabla1[[#This Row],[Solicitud Conciliación]],Tabla1[[#This Row],[Prescripción 2]],Tabla1[[#This Row],[Prescripción 2]]+90)</f>
        <v>45252</v>
      </c>
      <c r="N491" s="1">
        <v>45350</v>
      </c>
      <c r="O491" s="1" t="str">
        <f>IF(Tabla1[[#This Row],[Prescripción 3]]&lt;Tabla1[[#This Row],[Fecha presentación de la demanda]],"SI","NO")</f>
        <v>SI</v>
      </c>
      <c r="P491" s="1" t="str">
        <f>IF(Tabla1[[#This Row],[Fecha siniestro]]&lt;=Tabla1[[#This Row],[Fecha presentación de la demanda]],"SI","NO")</f>
        <v>SI</v>
      </c>
    </row>
    <row r="492" spans="1:16" x14ac:dyDescent="0.35">
      <c r="A492" s="19">
        <v>491</v>
      </c>
      <c r="B492" s="3">
        <v>55320</v>
      </c>
      <c r="C492" s="3">
        <v>3068838</v>
      </c>
      <c r="D492" s="2">
        <v>1020730346</v>
      </c>
      <c r="E492" s="4">
        <v>1151960</v>
      </c>
      <c r="F492" s="1">
        <v>43671</v>
      </c>
      <c r="G492" s="1">
        <f t="shared" si="24"/>
        <v>44402</v>
      </c>
      <c r="H492" s="1">
        <f t="shared" si="24"/>
        <v>45132</v>
      </c>
      <c r="I492" s="1">
        <v>43906</v>
      </c>
      <c r="J492" s="1">
        <v>44012</v>
      </c>
      <c r="K4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492" s="1">
        <v>44781</v>
      </c>
      <c r="M492" s="1">
        <f>IF(Tabla1[[#This Row],[Prescripción 2]]&lt;Tabla1[[#This Row],[Solicitud Conciliación]],Tabla1[[#This Row],[Prescripción 2]],Tabla1[[#This Row],[Prescripción 2]]+90)</f>
        <v>45328</v>
      </c>
      <c r="N492" s="1">
        <v>45350</v>
      </c>
      <c r="O492" s="1" t="str">
        <f>IF(Tabla1[[#This Row],[Prescripción 3]]&lt;Tabla1[[#This Row],[Fecha presentación de la demanda]],"SI","NO")</f>
        <v>SI</v>
      </c>
      <c r="P492" s="1" t="str">
        <f>IF(Tabla1[[#This Row],[Fecha siniestro]]&lt;=Tabla1[[#This Row],[Fecha presentación de la demanda]],"SI","NO")</f>
        <v>SI</v>
      </c>
    </row>
    <row r="493" spans="1:16" x14ac:dyDescent="0.35">
      <c r="A493" s="19">
        <v>492</v>
      </c>
      <c r="B493" s="3">
        <v>55836</v>
      </c>
      <c r="C493" s="3">
        <v>3069696</v>
      </c>
      <c r="D493" s="2">
        <v>1020735638</v>
      </c>
      <c r="E493" s="4">
        <v>560050</v>
      </c>
      <c r="F493" s="1">
        <v>43588</v>
      </c>
      <c r="G493" s="1">
        <f t="shared" si="24"/>
        <v>44319</v>
      </c>
      <c r="H493" s="1">
        <f t="shared" si="24"/>
        <v>45049</v>
      </c>
      <c r="I493" s="1">
        <v>43906</v>
      </c>
      <c r="J493" s="1">
        <v>44012</v>
      </c>
      <c r="K4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493" s="1">
        <v>44781</v>
      </c>
      <c r="M493" s="1">
        <f>IF(Tabla1[[#This Row],[Prescripción 2]]&lt;Tabla1[[#This Row],[Solicitud Conciliación]],Tabla1[[#This Row],[Prescripción 2]],Tabla1[[#This Row],[Prescripción 2]]+90)</f>
        <v>45245</v>
      </c>
      <c r="N493" s="1">
        <v>45350</v>
      </c>
      <c r="O493" s="1" t="str">
        <f>IF(Tabla1[[#This Row],[Prescripción 3]]&lt;Tabla1[[#This Row],[Fecha presentación de la demanda]],"SI","NO")</f>
        <v>SI</v>
      </c>
      <c r="P493" s="1" t="str">
        <f>IF(Tabla1[[#This Row],[Fecha siniestro]]&lt;=Tabla1[[#This Row],[Fecha presentación de la demanda]],"SI","NO")</f>
        <v>SI</v>
      </c>
    </row>
    <row r="494" spans="1:16" x14ac:dyDescent="0.35">
      <c r="A494" s="19">
        <v>493</v>
      </c>
      <c r="B494" s="3">
        <v>56499</v>
      </c>
      <c r="C494" s="3">
        <v>3070955</v>
      </c>
      <c r="D494" s="2">
        <v>1020746523</v>
      </c>
      <c r="E494" s="4">
        <v>2301610</v>
      </c>
      <c r="F494" s="1">
        <v>43614</v>
      </c>
      <c r="G494" s="1">
        <f t="shared" si="24"/>
        <v>44345</v>
      </c>
      <c r="H494" s="1">
        <f t="shared" si="24"/>
        <v>45075</v>
      </c>
      <c r="I494" s="1">
        <v>43906</v>
      </c>
      <c r="J494" s="1">
        <v>44012</v>
      </c>
      <c r="K4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494" s="1">
        <v>44781</v>
      </c>
      <c r="M494" s="1">
        <f>IF(Tabla1[[#This Row],[Prescripción 2]]&lt;Tabla1[[#This Row],[Solicitud Conciliación]],Tabla1[[#This Row],[Prescripción 2]],Tabla1[[#This Row],[Prescripción 2]]+90)</f>
        <v>45271</v>
      </c>
      <c r="N494" s="1">
        <v>45350</v>
      </c>
      <c r="O494" s="1" t="str">
        <f>IF(Tabla1[[#This Row],[Prescripción 3]]&lt;Tabla1[[#This Row],[Fecha presentación de la demanda]],"SI","NO")</f>
        <v>SI</v>
      </c>
      <c r="P494" s="1" t="str">
        <f>IF(Tabla1[[#This Row],[Fecha siniestro]]&lt;=Tabla1[[#This Row],[Fecha presentación de la demanda]],"SI","NO")</f>
        <v>SI</v>
      </c>
    </row>
    <row r="495" spans="1:16" x14ac:dyDescent="0.35">
      <c r="A495" s="19">
        <v>494</v>
      </c>
      <c r="B495" s="3">
        <v>51879</v>
      </c>
      <c r="C495" s="3">
        <v>3063551</v>
      </c>
      <c r="D495" s="2">
        <v>1020748025</v>
      </c>
      <c r="E495" s="4">
        <v>920990</v>
      </c>
      <c r="F495" s="1">
        <v>43600</v>
      </c>
      <c r="G495" s="1">
        <f t="shared" si="24"/>
        <v>44331</v>
      </c>
      <c r="H495" s="1">
        <f t="shared" si="24"/>
        <v>45061</v>
      </c>
      <c r="I495" s="1">
        <v>43906</v>
      </c>
      <c r="J495" s="1">
        <v>44012</v>
      </c>
      <c r="K4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495" s="1">
        <v>44781</v>
      </c>
      <c r="M495" s="1">
        <f>IF(Tabla1[[#This Row],[Prescripción 2]]&lt;Tabla1[[#This Row],[Solicitud Conciliación]],Tabla1[[#This Row],[Prescripción 2]],Tabla1[[#This Row],[Prescripción 2]]+90)</f>
        <v>45257</v>
      </c>
      <c r="N495" s="1">
        <v>45350</v>
      </c>
      <c r="O495" s="1" t="str">
        <f>IF(Tabla1[[#This Row],[Prescripción 3]]&lt;Tabla1[[#This Row],[Fecha presentación de la demanda]],"SI","NO")</f>
        <v>SI</v>
      </c>
      <c r="P495" s="1" t="str">
        <f>IF(Tabla1[[#This Row],[Fecha siniestro]]&lt;=Tabla1[[#This Row],[Fecha presentación de la demanda]],"SI","NO")</f>
        <v>SI</v>
      </c>
    </row>
    <row r="496" spans="1:16" x14ac:dyDescent="0.35">
      <c r="A496" s="19">
        <v>495</v>
      </c>
      <c r="B496" s="3">
        <v>52985</v>
      </c>
      <c r="C496" s="3">
        <v>3065168</v>
      </c>
      <c r="D496" s="2">
        <v>1020748946</v>
      </c>
      <c r="E496" s="4">
        <v>1886370</v>
      </c>
      <c r="F496" s="1">
        <v>43571</v>
      </c>
      <c r="G496" s="1">
        <f t="shared" si="24"/>
        <v>44302</v>
      </c>
      <c r="H496" s="1">
        <f t="shared" si="24"/>
        <v>45032</v>
      </c>
      <c r="I496" s="1">
        <v>43906</v>
      </c>
      <c r="J496" s="1">
        <v>44012</v>
      </c>
      <c r="K4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496" s="1">
        <v>44781</v>
      </c>
      <c r="M496" s="1">
        <f>IF(Tabla1[[#This Row],[Prescripción 2]]&lt;Tabla1[[#This Row],[Solicitud Conciliación]],Tabla1[[#This Row],[Prescripción 2]],Tabla1[[#This Row],[Prescripción 2]]+90)</f>
        <v>45228</v>
      </c>
      <c r="N496" s="1">
        <v>45350</v>
      </c>
      <c r="O496" s="1" t="str">
        <f>IF(Tabla1[[#This Row],[Prescripción 3]]&lt;Tabla1[[#This Row],[Fecha presentación de la demanda]],"SI","NO")</f>
        <v>SI</v>
      </c>
      <c r="P496" s="1" t="str">
        <f>IF(Tabla1[[#This Row],[Fecha siniestro]]&lt;=Tabla1[[#This Row],[Fecha presentación de la demanda]],"SI","NO")</f>
        <v>SI</v>
      </c>
    </row>
    <row r="497" spans="1:16" x14ac:dyDescent="0.35">
      <c r="A497" s="19">
        <v>496</v>
      </c>
      <c r="B497" s="3">
        <v>49177</v>
      </c>
      <c r="C497" s="3">
        <v>3058057</v>
      </c>
      <c r="D497" s="2">
        <v>1020754658</v>
      </c>
      <c r="E497" s="4">
        <v>143300</v>
      </c>
      <c r="F497" s="1">
        <v>44557</v>
      </c>
      <c r="G497" s="1">
        <f t="shared" si="24"/>
        <v>45287</v>
      </c>
      <c r="H497" s="1">
        <f t="shared" si="24"/>
        <v>46018</v>
      </c>
      <c r="I497" s="1">
        <v>43906</v>
      </c>
      <c r="J497" s="1">
        <v>44012</v>
      </c>
      <c r="K4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46018</v>
      </c>
      <c r="L497" s="1">
        <v>44781</v>
      </c>
      <c r="M497" s="1">
        <f>IF(Tabla1[[#This Row],[Prescripción 2]]&lt;Tabla1[[#This Row],[Solicitud Conciliación]],Tabla1[[#This Row],[Prescripción 2]],Tabla1[[#This Row],[Prescripción 2]]+90)</f>
        <v>46108</v>
      </c>
      <c r="N497" s="1">
        <v>45350</v>
      </c>
      <c r="O497" s="1" t="str">
        <f>IF(Tabla1[[#This Row],[Prescripción 3]]&lt;Tabla1[[#This Row],[Fecha presentación de la demanda]],"SI","NO")</f>
        <v>NO</v>
      </c>
      <c r="P497" s="1" t="str">
        <f>IF(Tabla1[[#This Row],[Fecha siniestro]]&lt;=Tabla1[[#This Row],[Fecha presentación de la demanda]],"SI","NO")</f>
        <v>SI</v>
      </c>
    </row>
    <row r="498" spans="1:16" x14ac:dyDescent="0.35">
      <c r="A498" s="19">
        <v>497</v>
      </c>
      <c r="B498" s="3">
        <v>14451</v>
      </c>
      <c r="C498" s="3">
        <v>2980728</v>
      </c>
      <c r="D498" s="2">
        <v>1020754916</v>
      </c>
      <c r="E498" s="4">
        <v>522980</v>
      </c>
      <c r="F498" s="1">
        <v>43570</v>
      </c>
      <c r="G498" s="1">
        <f t="shared" si="24"/>
        <v>44301</v>
      </c>
      <c r="H498" s="1">
        <f t="shared" si="24"/>
        <v>45031</v>
      </c>
      <c r="I498" s="1">
        <v>43906</v>
      </c>
      <c r="J498" s="1">
        <v>44012</v>
      </c>
      <c r="K4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498" s="1">
        <v>44781</v>
      </c>
      <c r="M498" s="1">
        <f>IF(Tabla1[[#This Row],[Prescripción 2]]&lt;Tabla1[[#This Row],[Solicitud Conciliación]],Tabla1[[#This Row],[Prescripción 2]],Tabla1[[#This Row],[Prescripción 2]]+90)</f>
        <v>45227</v>
      </c>
      <c r="N498" s="1">
        <v>45350</v>
      </c>
      <c r="O498" s="1" t="str">
        <f>IF(Tabla1[[#This Row],[Prescripción 3]]&lt;Tabla1[[#This Row],[Fecha presentación de la demanda]],"SI","NO")</f>
        <v>SI</v>
      </c>
      <c r="P498" s="1" t="str">
        <f>IF(Tabla1[[#This Row],[Fecha siniestro]]&lt;=Tabla1[[#This Row],[Fecha presentación de la demanda]],"SI","NO")</f>
        <v>SI</v>
      </c>
    </row>
    <row r="499" spans="1:16" x14ac:dyDescent="0.35">
      <c r="A499" s="19">
        <v>498</v>
      </c>
      <c r="B499" s="3">
        <v>56372</v>
      </c>
      <c r="C499" s="3">
        <v>3070674</v>
      </c>
      <c r="D499" s="2">
        <v>1020760935</v>
      </c>
      <c r="E499" s="4">
        <v>1021770</v>
      </c>
      <c r="F499" s="1">
        <v>43650</v>
      </c>
      <c r="G499" s="1">
        <f t="shared" si="24"/>
        <v>44381</v>
      </c>
      <c r="H499" s="1">
        <f t="shared" si="24"/>
        <v>45111</v>
      </c>
      <c r="I499" s="1">
        <v>43906</v>
      </c>
      <c r="J499" s="1">
        <v>44012</v>
      </c>
      <c r="K4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499" s="1">
        <v>44781</v>
      </c>
      <c r="M499" s="1">
        <f>IF(Tabla1[[#This Row],[Prescripción 2]]&lt;Tabla1[[#This Row],[Solicitud Conciliación]],Tabla1[[#This Row],[Prescripción 2]],Tabla1[[#This Row],[Prescripción 2]]+90)</f>
        <v>45307</v>
      </c>
      <c r="N499" s="1">
        <v>45350</v>
      </c>
      <c r="O499" s="1" t="str">
        <f>IF(Tabla1[[#This Row],[Prescripción 3]]&lt;Tabla1[[#This Row],[Fecha presentación de la demanda]],"SI","NO")</f>
        <v>SI</v>
      </c>
      <c r="P499" s="1" t="str">
        <f>IF(Tabla1[[#This Row],[Fecha siniestro]]&lt;=Tabla1[[#This Row],[Fecha presentación de la demanda]],"SI","NO")</f>
        <v>SI</v>
      </c>
    </row>
    <row r="500" spans="1:16" x14ac:dyDescent="0.35">
      <c r="A500" s="19">
        <v>499</v>
      </c>
      <c r="B500" s="3">
        <v>33654</v>
      </c>
      <c r="C500" s="3">
        <v>3031620</v>
      </c>
      <c r="D500" s="2">
        <v>1020773843</v>
      </c>
      <c r="E500" s="4">
        <v>634600</v>
      </c>
      <c r="F500" s="1">
        <v>44760</v>
      </c>
      <c r="G500" s="1">
        <f t="shared" si="24"/>
        <v>45491</v>
      </c>
      <c r="H500" s="1">
        <f t="shared" si="24"/>
        <v>46221</v>
      </c>
      <c r="I500" s="1">
        <v>43906</v>
      </c>
      <c r="J500" s="1">
        <v>44012</v>
      </c>
      <c r="K5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46221</v>
      </c>
      <c r="L500" s="1">
        <v>44781</v>
      </c>
      <c r="M500" s="1">
        <f>IF(Tabla1[[#This Row],[Prescripción 2]]&lt;Tabla1[[#This Row],[Solicitud Conciliación]],Tabla1[[#This Row],[Prescripción 2]],Tabla1[[#This Row],[Prescripción 2]]+90)</f>
        <v>46311</v>
      </c>
      <c r="N500" s="1">
        <v>45350</v>
      </c>
      <c r="O500" s="1" t="str">
        <f>IF(Tabla1[[#This Row],[Prescripción 3]]&lt;Tabla1[[#This Row],[Fecha presentación de la demanda]],"SI","NO")</f>
        <v>NO</v>
      </c>
      <c r="P500" s="1" t="str">
        <f>IF(Tabla1[[#This Row],[Fecha siniestro]]&lt;=Tabla1[[#This Row],[Fecha presentación de la demanda]],"SI","NO")</f>
        <v>NO</v>
      </c>
    </row>
    <row r="501" spans="1:16" x14ac:dyDescent="0.35">
      <c r="A501" s="19">
        <v>500</v>
      </c>
      <c r="B501" s="3">
        <v>56861</v>
      </c>
      <c r="C501" s="3">
        <v>3071789</v>
      </c>
      <c r="D501" s="2">
        <v>1020777576</v>
      </c>
      <c r="E501" s="4">
        <v>285300</v>
      </c>
      <c r="F501" s="1">
        <v>43635</v>
      </c>
      <c r="G501" s="1">
        <f t="shared" si="24"/>
        <v>44366</v>
      </c>
      <c r="H501" s="1">
        <f t="shared" si="24"/>
        <v>45096</v>
      </c>
      <c r="I501" s="1">
        <v>43906</v>
      </c>
      <c r="J501" s="1">
        <v>44012</v>
      </c>
      <c r="K5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501" s="1">
        <v>44781</v>
      </c>
      <c r="M501" s="1">
        <f>IF(Tabla1[[#This Row],[Prescripción 2]]&lt;Tabla1[[#This Row],[Solicitud Conciliación]],Tabla1[[#This Row],[Prescripción 2]],Tabla1[[#This Row],[Prescripción 2]]+90)</f>
        <v>45292</v>
      </c>
      <c r="N501" s="1">
        <v>45350</v>
      </c>
      <c r="O501" s="1" t="str">
        <f>IF(Tabla1[[#This Row],[Prescripción 3]]&lt;Tabla1[[#This Row],[Fecha presentación de la demanda]],"SI","NO")</f>
        <v>SI</v>
      </c>
      <c r="P501" s="1" t="str">
        <f>IF(Tabla1[[#This Row],[Fecha siniestro]]&lt;=Tabla1[[#This Row],[Fecha presentación de la demanda]],"SI","NO")</f>
        <v>SI</v>
      </c>
    </row>
    <row r="502" spans="1:16" x14ac:dyDescent="0.35">
      <c r="A502" s="19">
        <v>501</v>
      </c>
      <c r="B502" s="3">
        <v>47240</v>
      </c>
      <c r="C502" s="3">
        <v>3055365</v>
      </c>
      <c r="D502" s="2">
        <v>1020792983</v>
      </c>
      <c r="E502" s="4">
        <v>1395610</v>
      </c>
      <c r="F502" s="1">
        <v>43519</v>
      </c>
      <c r="G502" s="1">
        <f t="shared" ref="G502:H521" si="25">EDATE(F502,24)</f>
        <v>44250</v>
      </c>
      <c r="H502" s="1">
        <f t="shared" si="25"/>
        <v>44980</v>
      </c>
      <c r="I502" s="1">
        <v>43906</v>
      </c>
      <c r="J502" s="1">
        <v>44012</v>
      </c>
      <c r="K5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45086</v>
      </c>
      <c r="L502" s="1">
        <v>44781</v>
      </c>
      <c r="M502" s="1">
        <f>IF(Tabla1[[#This Row],[Prescripción 2]]&lt;Tabla1[[#This Row],[Solicitud Conciliación]],Tabla1[[#This Row],[Prescripción 2]],Tabla1[[#This Row],[Prescripción 2]]+90)</f>
        <v>45176</v>
      </c>
      <c r="N502" s="1">
        <v>45350</v>
      </c>
      <c r="O502" s="1" t="str">
        <f>IF(Tabla1[[#This Row],[Prescripción 3]]&lt;Tabla1[[#This Row],[Fecha presentación de la demanda]],"SI","NO")</f>
        <v>SI</v>
      </c>
      <c r="P502" s="1" t="str">
        <f>IF(Tabla1[[#This Row],[Fecha siniestro]]&lt;=Tabla1[[#This Row],[Fecha presentación de la demanda]],"SI","NO")</f>
        <v>SI</v>
      </c>
    </row>
    <row r="503" spans="1:16" x14ac:dyDescent="0.35">
      <c r="A503" s="19">
        <v>502</v>
      </c>
      <c r="B503" s="3">
        <v>55470</v>
      </c>
      <c r="C503" s="3">
        <v>3069084</v>
      </c>
      <c r="D503" s="2">
        <v>1020793221</v>
      </c>
      <c r="E503" s="4">
        <v>1108610</v>
      </c>
      <c r="F503" s="1">
        <v>43675</v>
      </c>
      <c r="G503" s="1">
        <f t="shared" si="25"/>
        <v>44406</v>
      </c>
      <c r="H503" s="1">
        <f t="shared" si="25"/>
        <v>45136</v>
      </c>
      <c r="I503" s="1">
        <v>43906</v>
      </c>
      <c r="J503" s="1">
        <v>44012</v>
      </c>
      <c r="K5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45242</v>
      </c>
      <c r="L503" s="1">
        <v>44781</v>
      </c>
      <c r="M503" s="1">
        <f>IF(Tabla1[[#This Row],[Prescripción 2]]&lt;Tabla1[[#This Row],[Solicitud Conciliación]],Tabla1[[#This Row],[Prescripción 2]],Tabla1[[#This Row],[Prescripción 2]]+90)</f>
        <v>45332</v>
      </c>
      <c r="N503" s="1">
        <v>45350</v>
      </c>
      <c r="O503" s="1" t="str">
        <f>IF(Tabla1[[#This Row],[Prescripción 3]]&lt;Tabla1[[#This Row],[Fecha presentación de la demanda]],"SI","NO")</f>
        <v>SI</v>
      </c>
      <c r="P503" s="1" t="str">
        <f>IF(Tabla1[[#This Row],[Fecha siniestro]]&lt;=Tabla1[[#This Row],[Fecha presentación de la demanda]],"SI","NO")</f>
        <v>SI</v>
      </c>
    </row>
    <row r="504" spans="1:16" x14ac:dyDescent="0.35">
      <c r="A504" s="19">
        <v>503</v>
      </c>
      <c r="B504" s="3">
        <v>52454</v>
      </c>
      <c r="C504" s="3">
        <v>3064390</v>
      </c>
      <c r="D504" s="2">
        <v>1020812288</v>
      </c>
      <c r="E504" s="4">
        <v>644700</v>
      </c>
      <c r="F504" s="1">
        <v>44861</v>
      </c>
      <c r="G504" s="1">
        <f t="shared" si="25"/>
        <v>45592</v>
      </c>
      <c r="H504" s="1">
        <f t="shared" si="25"/>
        <v>46322</v>
      </c>
      <c r="I504" s="1">
        <v>43906</v>
      </c>
      <c r="J504" s="1">
        <v>44012</v>
      </c>
      <c r="K5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46322</v>
      </c>
      <c r="L504" s="1">
        <v>44781</v>
      </c>
      <c r="M504" s="1">
        <f>IF(Tabla1[[#This Row],[Prescripción 2]]&lt;Tabla1[[#This Row],[Solicitud Conciliación]],Tabla1[[#This Row],[Prescripción 2]],Tabla1[[#This Row],[Prescripción 2]]+90)</f>
        <v>46412</v>
      </c>
      <c r="N504" s="1">
        <v>45350</v>
      </c>
      <c r="O504" s="1" t="str">
        <f>IF(Tabla1[[#This Row],[Prescripción 3]]&lt;Tabla1[[#This Row],[Fecha presentación de la demanda]],"SI","NO")</f>
        <v>NO</v>
      </c>
      <c r="P504" s="1" t="str">
        <f>IF(Tabla1[[#This Row],[Fecha siniestro]]&lt;=Tabla1[[#This Row],[Fecha presentación de la demanda]],"SI","NO")</f>
        <v>NO</v>
      </c>
    </row>
    <row r="505" spans="1:16" x14ac:dyDescent="0.35">
      <c r="A505" s="19">
        <v>504</v>
      </c>
      <c r="B505" s="3">
        <v>56679</v>
      </c>
      <c r="C505" s="3">
        <v>3071371</v>
      </c>
      <c r="D505" s="2">
        <v>1022322975</v>
      </c>
      <c r="E505" s="4">
        <v>6761600</v>
      </c>
      <c r="F505" s="15">
        <v>43628</v>
      </c>
      <c r="G505" s="1">
        <f t="shared" si="25"/>
        <v>44359</v>
      </c>
      <c r="H505" s="1">
        <f t="shared" si="25"/>
        <v>45089</v>
      </c>
      <c r="I505" s="1">
        <v>43906</v>
      </c>
      <c r="J505" s="1">
        <v>44012</v>
      </c>
      <c r="K5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505" s="1">
        <v>44781</v>
      </c>
      <c r="M505" s="1">
        <f>IF(Tabla1[[#This Row],[Prescripción 2]]&lt;Tabla1[[#This Row],[Solicitud Conciliación]],Tabla1[[#This Row],[Prescripción 2]],Tabla1[[#This Row],[Prescripción 2]]+90)</f>
        <v>45285</v>
      </c>
      <c r="N505" s="1">
        <v>45350</v>
      </c>
      <c r="O505" s="1" t="str">
        <f>IF(Tabla1[[#This Row],[Prescripción 3]]&lt;Tabla1[[#This Row],[Fecha presentación de la demanda]],"SI","NO")</f>
        <v>SI</v>
      </c>
      <c r="P505" s="1" t="str">
        <f>IF(Tabla1[[#This Row],[Fecha siniestro]]&lt;=Tabla1[[#This Row],[Fecha presentación de la demanda]],"SI","NO")</f>
        <v>SI</v>
      </c>
    </row>
    <row r="506" spans="1:16" x14ac:dyDescent="0.35">
      <c r="A506" s="19">
        <v>505</v>
      </c>
      <c r="B506" s="3">
        <v>56257</v>
      </c>
      <c r="C506" s="3">
        <v>3070449</v>
      </c>
      <c r="D506" s="2">
        <v>1022324676</v>
      </c>
      <c r="E506" s="4">
        <v>2564660</v>
      </c>
      <c r="F506" s="1">
        <v>43602</v>
      </c>
      <c r="G506" s="1">
        <f t="shared" si="25"/>
        <v>44333</v>
      </c>
      <c r="H506" s="1">
        <f t="shared" si="25"/>
        <v>45063</v>
      </c>
      <c r="I506" s="1">
        <v>43906</v>
      </c>
      <c r="J506" s="1">
        <v>44012</v>
      </c>
      <c r="K5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45169</v>
      </c>
      <c r="L506" s="1">
        <v>44781</v>
      </c>
      <c r="M506" s="1">
        <f>IF(Tabla1[[#This Row],[Prescripción 2]]&lt;Tabla1[[#This Row],[Solicitud Conciliación]],Tabla1[[#This Row],[Prescripción 2]],Tabla1[[#This Row],[Prescripción 2]]+90)</f>
        <v>45259</v>
      </c>
      <c r="N506" s="1">
        <v>45350</v>
      </c>
      <c r="O506" s="1" t="str">
        <f>IF(Tabla1[[#This Row],[Prescripción 3]]&lt;Tabla1[[#This Row],[Fecha presentación de la demanda]],"SI","NO")</f>
        <v>SI</v>
      </c>
      <c r="P506" s="1" t="str">
        <f>IF(Tabla1[[#This Row],[Fecha siniestro]]&lt;=Tabla1[[#This Row],[Fecha presentación de la demanda]],"SI","NO")</f>
        <v>SI</v>
      </c>
    </row>
    <row r="507" spans="1:16" x14ac:dyDescent="0.35">
      <c r="A507" s="19">
        <v>506</v>
      </c>
      <c r="B507" s="3">
        <v>41383</v>
      </c>
      <c r="C507" s="3">
        <v>3047313</v>
      </c>
      <c r="D507" s="2">
        <v>1022325852</v>
      </c>
      <c r="E507" s="4">
        <v>441300</v>
      </c>
      <c r="F507" s="1">
        <v>43511</v>
      </c>
      <c r="G507" s="1">
        <f t="shared" si="25"/>
        <v>44242</v>
      </c>
      <c r="H507" s="1">
        <f t="shared" si="25"/>
        <v>44972</v>
      </c>
      <c r="I507" s="1">
        <v>43906</v>
      </c>
      <c r="J507" s="1">
        <v>44012</v>
      </c>
      <c r="K5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507" s="1">
        <v>44781</v>
      </c>
      <c r="M507" s="1">
        <f>IF(Tabla1[[#This Row],[Prescripción 2]]&lt;Tabla1[[#This Row],[Solicitud Conciliación]],Tabla1[[#This Row],[Prescripción 2]],Tabla1[[#This Row],[Prescripción 2]]+90)</f>
        <v>45168</v>
      </c>
      <c r="N507" s="1">
        <v>45350</v>
      </c>
      <c r="O507" s="1" t="str">
        <f>IF(Tabla1[[#This Row],[Prescripción 3]]&lt;Tabla1[[#This Row],[Fecha presentación de la demanda]],"SI","NO")</f>
        <v>SI</v>
      </c>
      <c r="P507" s="1" t="str">
        <f>IF(Tabla1[[#This Row],[Fecha siniestro]]&lt;=Tabla1[[#This Row],[Fecha presentación de la demanda]],"SI","NO")</f>
        <v>SI</v>
      </c>
    </row>
    <row r="508" spans="1:16" x14ac:dyDescent="0.35">
      <c r="A508" s="19">
        <v>507</v>
      </c>
      <c r="B508" s="3">
        <v>56957</v>
      </c>
      <c r="C508" s="3">
        <v>3072000</v>
      </c>
      <c r="D508" s="2">
        <v>1022329036</v>
      </c>
      <c r="E508" s="4">
        <v>1016330</v>
      </c>
      <c r="F508" s="1">
        <v>43649</v>
      </c>
      <c r="G508" s="1">
        <f t="shared" si="25"/>
        <v>44380</v>
      </c>
      <c r="H508" s="1">
        <f t="shared" si="25"/>
        <v>45110</v>
      </c>
      <c r="I508" s="1">
        <v>43906</v>
      </c>
      <c r="J508" s="1">
        <v>44012</v>
      </c>
      <c r="K5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508" s="1">
        <v>44781</v>
      </c>
      <c r="M508" s="1">
        <f>IF(Tabla1[[#This Row],[Prescripción 2]]&lt;Tabla1[[#This Row],[Solicitud Conciliación]],Tabla1[[#This Row],[Prescripción 2]],Tabla1[[#This Row],[Prescripción 2]]+90)</f>
        <v>45306</v>
      </c>
      <c r="N508" s="1">
        <v>45350</v>
      </c>
      <c r="O508" s="1" t="str">
        <f>IF(Tabla1[[#This Row],[Prescripción 3]]&lt;Tabla1[[#This Row],[Fecha presentación de la demanda]],"SI","NO")</f>
        <v>SI</v>
      </c>
      <c r="P508" s="1" t="str">
        <f>IF(Tabla1[[#This Row],[Fecha siniestro]]&lt;=Tabla1[[#This Row],[Fecha presentación de la demanda]],"SI","NO")</f>
        <v>SI</v>
      </c>
    </row>
    <row r="509" spans="1:16" x14ac:dyDescent="0.35">
      <c r="A509" s="19">
        <v>508</v>
      </c>
      <c r="B509" s="3">
        <v>56097</v>
      </c>
      <c r="C509" s="3">
        <v>3070150</v>
      </c>
      <c r="D509" s="2">
        <v>1022331700</v>
      </c>
      <c r="E509" s="4">
        <v>495200</v>
      </c>
      <c r="F509" s="1">
        <v>43657</v>
      </c>
      <c r="G509" s="1">
        <f t="shared" si="25"/>
        <v>44388</v>
      </c>
      <c r="H509" s="1">
        <f t="shared" si="25"/>
        <v>45118</v>
      </c>
      <c r="I509" s="1">
        <v>43906</v>
      </c>
      <c r="J509" s="1">
        <v>44012</v>
      </c>
      <c r="K5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45224</v>
      </c>
      <c r="L509" s="1">
        <v>44781</v>
      </c>
      <c r="M509" s="1">
        <f>IF(Tabla1[[#This Row],[Prescripción 2]]&lt;Tabla1[[#This Row],[Solicitud Conciliación]],Tabla1[[#This Row],[Prescripción 2]],Tabla1[[#This Row],[Prescripción 2]]+90)</f>
        <v>45314</v>
      </c>
      <c r="N509" s="1">
        <v>45350</v>
      </c>
      <c r="O509" s="1" t="str">
        <f>IF(Tabla1[[#This Row],[Prescripción 3]]&lt;Tabla1[[#This Row],[Fecha presentación de la demanda]],"SI","NO")</f>
        <v>SI</v>
      </c>
      <c r="P509" s="1" t="str">
        <f>IF(Tabla1[[#This Row],[Fecha siniestro]]&lt;=Tabla1[[#This Row],[Fecha presentación de la demanda]],"SI","NO")</f>
        <v>SI</v>
      </c>
    </row>
    <row r="510" spans="1:16" x14ac:dyDescent="0.35">
      <c r="A510" s="19">
        <v>509</v>
      </c>
      <c r="B510" s="3">
        <v>51640</v>
      </c>
      <c r="C510" s="3">
        <v>3063187</v>
      </c>
      <c r="D510" s="2">
        <v>1022333379</v>
      </c>
      <c r="E510" s="4">
        <v>1085400</v>
      </c>
      <c r="F510" s="1">
        <v>44545</v>
      </c>
      <c r="G510" s="1">
        <f t="shared" si="25"/>
        <v>45275</v>
      </c>
      <c r="H510" s="1">
        <f t="shared" si="25"/>
        <v>46006</v>
      </c>
      <c r="I510" s="1">
        <v>43906</v>
      </c>
      <c r="J510" s="1">
        <v>44012</v>
      </c>
      <c r="K5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46006</v>
      </c>
      <c r="L510" s="1">
        <v>44781</v>
      </c>
      <c r="M510" s="1">
        <f>IF(Tabla1[[#This Row],[Prescripción 2]]&lt;Tabla1[[#This Row],[Solicitud Conciliación]],Tabla1[[#This Row],[Prescripción 2]],Tabla1[[#This Row],[Prescripción 2]]+90)</f>
        <v>46096</v>
      </c>
      <c r="N510" s="1">
        <v>45350</v>
      </c>
      <c r="O510" s="1" t="str">
        <f>IF(Tabla1[[#This Row],[Prescripción 3]]&lt;Tabla1[[#This Row],[Fecha presentación de la demanda]],"SI","NO")</f>
        <v>NO</v>
      </c>
      <c r="P510" s="1" t="str">
        <f>IF(Tabla1[[#This Row],[Fecha siniestro]]&lt;=Tabla1[[#This Row],[Fecha presentación de la demanda]],"SI","NO")</f>
        <v>SI</v>
      </c>
    </row>
    <row r="511" spans="1:16" x14ac:dyDescent="0.35">
      <c r="A511" s="19">
        <v>510</v>
      </c>
      <c r="B511" s="3">
        <v>55235</v>
      </c>
      <c r="C511" s="3">
        <v>3068685</v>
      </c>
      <c r="D511" s="2">
        <v>1022362230</v>
      </c>
      <c r="E511" s="4">
        <v>2256920</v>
      </c>
      <c r="F511" s="1">
        <v>43675</v>
      </c>
      <c r="G511" s="1">
        <f t="shared" si="25"/>
        <v>44406</v>
      </c>
      <c r="H511" s="1">
        <f t="shared" si="25"/>
        <v>45136</v>
      </c>
      <c r="I511" s="1">
        <v>43906</v>
      </c>
      <c r="J511" s="1">
        <v>44012</v>
      </c>
      <c r="K5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45242</v>
      </c>
      <c r="L511" s="1">
        <v>44781</v>
      </c>
      <c r="M511" s="1">
        <f>IF(Tabla1[[#This Row],[Prescripción 2]]&lt;Tabla1[[#This Row],[Solicitud Conciliación]],Tabla1[[#This Row],[Prescripción 2]],Tabla1[[#This Row],[Prescripción 2]]+90)</f>
        <v>45332</v>
      </c>
      <c r="N511" s="1">
        <v>45350</v>
      </c>
      <c r="O511" s="1" t="str">
        <f>IF(Tabla1[[#This Row],[Prescripción 3]]&lt;Tabla1[[#This Row],[Fecha presentación de la demanda]],"SI","NO")</f>
        <v>SI</v>
      </c>
      <c r="P511" s="1" t="str">
        <f>IF(Tabla1[[#This Row],[Fecha siniestro]]&lt;=Tabla1[[#This Row],[Fecha presentación de la demanda]],"SI","NO")</f>
        <v>SI</v>
      </c>
    </row>
    <row r="512" spans="1:16" x14ac:dyDescent="0.35">
      <c r="A512" s="19">
        <v>511</v>
      </c>
      <c r="B512" s="3">
        <v>56554</v>
      </c>
      <c r="C512" s="3">
        <v>3071115</v>
      </c>
      <c r="D512" s="2">
        <v>1022366703</v>
      </c>
      <c r="E512" s="4">
        <v>1852660</v>
      </c>
      <c r="F512" s="1">
        <v>43620</v>
      </c>
      <c r="G512" s="1">
        <f t="shared" si="25"/>
        <v>44351</v>
      </c>
      <c r="H512" s="1">
        <f t="shared" si="25"/>
        <v>45081</v>
      </c>
      <c r="I512" s="1">
        <v>43906</v>
      </c>
      <c r="J512" s="1">
        <v>44012</v>
      </c>
      <c r="K5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512" s="1">
        <v>44781</v>
      </c>
      <c r="M512" s="1">
        <f>IF(Tabla1[[#This Row],[Prescripción 2]]&lt;Tabla1[[#This Row],[Solicitud Conciliación]],Tabla1[[#This Row],[Prescripción 2]],Tabla1[[#This Row],[Prescripción 2]]+90)</f>
        <v>45277</v>
      </c>
      <c r="N512" s="1">
        <v>45350</v>
      </c>
      <c r="O512" s="1" t="str">
        <f>IF(Tabla1[[#This Row],[Prescripción 3]]&lt;Tabla1[[#This Row],[Fecha presentación de la demanda]],"SI","NO")</f>
        <v>SI</v>
      </c>
      <c r="P512" s="1" t="str">
        <f>IF(Tabla1[[#This Row],[Fecha siniestro]]&lt;=Tabla1[[#This Row],[Fecha presentación de la demanda]],"SI","NO")</f>
        <v>SI</v>
      </c>
    </row>
    <row r="513" spans="1:16" x14ac:dyDescent="0.35">
      <c r="A513" s="19">
        <v>512</v>
      </c>
      <c r="B513" s="3">
        <v>55691</v>
      </c>
      <c r="C513" s="3">
        <v>3069460</v>
      </c>
      <c r="D513" s="2">
        <v>1022369182</v>
      </c>
      <c r="E513" s="4">
        <v>2690830</v>
      </c>
      <c r="F513" s="1">
        <v>43626</v>
      </c>
      <c r="G513" s="1">
        <f t="shared" si="25"/>
        <v>44357</v>
      </c>
      <c r="H513" s="1">
        <f t="shared" si="25"/>
        <v>45087</v>
      </c>
      <c r="I513" s="1">
        <v>43906</v>
      </c>
      <c r="J513" s="1">
        <v>44012</v>
      </c>
      <c r="K5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513" s="1">
        <v>44781</v>
      </c>
      <c r="M513" s="1">
        <f>IF(Tabla1[[#This Row],[Prescripción 2]]&lt;Tabla1[[#This Row],[Solicitud Conciliación]],Tabla1[[#This Row],[Prescripción 2]],Tabla1[[#This Row],[Prescripción 2]]+90)</f>
        <v>45283</v>
      </c>
      <c r="N513" s="1">
        <v>45350</v>
      </c>
      <c r="O513" s="1" t="str">
        <f>IF(Tabla1[[#This Row],[Prescripción 3]]&lt;Tabla1[[#This Row],[Fecha presentación de la demanda]],"SI","NO")</f>
        <v>SI</v>
      </c>
      <c r="P513" s="1" t="str">
        <f>IF(Tabla1[[#This Row],[Fecha siniestro]]&lt;=Tabla1[[#This Row],[Fecha presentación de la demanda]],"SI","NO")</f>
        <v>SI</v>
      </c>
    </row>
    <row r="514" spans="1:16" x14ac:dyDescent="0.35">
      <c r="A514" s="19">
        <v>513</v>
      </c>
      <c r="B514" s="3">
        <v>56728</v>
      </c>
      <c r="C514" s="3">
        <v>3071479</v>
      </c>
      <c r="D514" s="2">
        <v>1022369658</v>
      </c>
      <c r="E514" s="4">
        <v>883810</v>
      </c>
      <c r="F514" s="1">
        <v>43672</v>
      </c>
      <c r="G514" s="1">
        <f t="shared" si="25"/>
        <v>44403</v>
      </c>
      <c r="H514" s="1">
        <f t="shared" si="25"/>
        <v>45133</v>
      </c>
      <c r="I514" s="1">
        <v>43906</v>
      </c>
      <c r="J514" s="1">
        <v>44012</v>
      </c>
      <c r="K5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45239</v>
      </c>
      <c r="L514" s="1">
        <v>44781</v>
      </c>
      <c r="M514" s="1">
        <f>IF(Tabla1[[#This Row],[Prescripción 2]]&lt;Tabla1[[#This Row],[Solicitud Conciliación]],Tabla1[[#This Row],[Prescripción 2]],Tabla1[[#This Row],[Prescripción 2]]+90)</f>
        <v>45329</v>
      </c>
      <c r="N514" s="1">
        <v>45350</v>
      </c>
      <c r="O514" s="1" t="str">
        <f>IF(Tabla1[[#This Row],[Prescripción 3]]&lt;Tabla1[[#This Row],[Fecha presentación de la demanda]],"SI","NO")</f>
        <v>SI</v>
      </c>
      <c r="P514" s="1" t="str">
        <f>IF(Tabla1[[#This Row],[Fecha siniestro]]&lt;=Tabla1[[#This Row],[Fecha presentación de la demanda]],"SI","NO")</f>
        <v>SI</v>
      </c>
    </row>
    <row r="515" spans="1:16" x14ac:dyDescent="0.35">
      <c r="A515" s="19">
        <v>514</v>
      </c>
      <c r="B515" s="3">
        <v>51331</v>
      </c>
      <c r="C515" s="3">
        <v>3062694</v>
      </c>
      <c r="D515" s="2">
        <v>1022376401</v>
      </c>
      <c r="E515" s="4">
        <v>631110</v>
      </c>
      <c r="F515" s="1">
        <v>43630</v>
      </c>
      <c r="G515" s="1">
        <f t="shared" si="25"/>
        <v>44361</v>
      </c>
      <c r="H515" s="1">
        <f t="shared" si="25"/>
        <v>45091</v>
      </c>
      <c r="I515" s="1">
        <v>43906</v>
      </c>
      <c r="J515" s="1">
        <v>44012</v>
      </c>
      <c r="K5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515" s="1">
        <v>44781</v>
      </c>
      <c r="M515" s="1">
        <f>IF(Tabla1[[#This Row],[Prescripción 2]]&lt;Tabla1[[#This Row],[Solicitud Conciliación]],Tabla1[[#This Row],[Prescripción 2]],Tabla1[[#This Row],[Prescripción 2]]+90)</f>
        <v>45287</v>
      </c>
      <c r="N515" s="1">
        <v>45350</v>
      </c>
      <c r="O515" s="1" t="str">
        <f>IF(Tabla1[[#This Row],[Prescripción 3]]&lt;Tabla1[[#This Row],[Fecha presentación de la demanda]],"SI","NO")</f>
        <v>SI</v>
      </c>
      <c r="P515" s="1" t="str">
        <f>IF(Tabla1[[#This Row],[Fecha siniestro]]&lt;=Tabla1[[#This Row],[Fecha presentación de la demanda]],"SI","NO")</f>
        <v>SI</v>
      </c>
    </row>
    <row r="516" spans="1:16" x14ac:dyDescent="0.35">
      <c r="A516" s="19">
        <v>515</v>
      </c>
      <c r="B516" s="3">
        <v>56394</v>
      </c>
      <c r="C516" s="3">
        <v>3070713</v>
      </c>
      <c r="D516" s="2">
        <v>1022379519</v>
      </c>
      <c r="E516" s="4">
        <v>743510</v>
      </c>
      <c r="F516" s="1">
        <v>43608</v>
      </c>
      <c r="G516" s="1">
        <f t="shared" si="25"/>
        <v>44339</v>
      </c>
      <c r="H516" s="1">
        <f t="shared" si="25"/>
        <v>45069</v>
      </c>
      <c r="I516" s="1">
        <v>43906</v>
      </c>
      <c r="J516" s="1">
        <v>44012</v>
      </c>
      <c r="K5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516" s="1">
        <v>44781</v>
      </c>
      <c r="M516" s="1">
        <f>IF(Tabla1[[#This Row],[Prescripción 2]]&lt;Tabla1[[#This Row],[Solicitud Conciliación]],Tabla1[[#This Row],[Prescripción 2]],Tabla1[[#This Row],[Prescripción 2]]+90)</f>
        <v>45265</v>
      </c>
      <c r="N516" s="1">
        <v>45350</v>
      </c>
      <c r="O516" s="1" t="str">
        <f>IF(Tabla1[[#This Row],[Prescripción 3]]&lt;Tabla1[[#This Row],[Fecha presentación de la demanda]],"SI","NO")</f>
        <v>SI</v>
      </c>
      <c r="P516" s="1" t="str">
        <f>IF(Tabla1[[#This Row],[Fecha siniestro]]&lt;=Tabla1[[#This Row],[Fecha presentación de la demanda]],"SI","NO")</f>
        <v>SI</v>
      </c>
    </row>
    <row r="517" spans="1:16" x14ac:dyDescent="0.35">
      <c r="A517" s="19">
        <v>516</v>
      </c>
      <c r="B517" s="3">
        <v>55176</v>
      </c>
      <c r="C517" s="3">
        <v>3068575</v>
      </c>
      <c r="D517" s="2">
        <v>1022381524</v>
      </c>
      <c r="E517" s="4">
        <v>2360330</v>
      </c>
      <c r="F517" s="1">
        <v>43642</v>
      </c>
      <c r="G517" s="1">
        <f t="shared" si="25"/>
        <v>44373</v>
      </c>
      <c r="H517" s="1">
        <f t="shared" si="25"/>
        <v>45103</v>
      </c>
      <c r="I517" s="1">
        <v>43906</v>
      </c>
      <c r="J517" s="1">
        <v>44012</v>
      </c>
      <c r="K5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517" s="1">
        <v>44781</v>
      </c>
      <c r="M517" s="1">
        <f>IF(Tabla1[[#This Row],[Prescripción 2]]&lt;Tabla1[[#This Row],[Solicitud Conciliación]],Tabla1[[#This Row],[Prescripción 2]],Tabla1[[#This Row],[Prescripción 2]]+90)</f>
        <v>45299</v>
      </c>
      <c r="N517" s="1">
        <v>45350</v>
      </c>
      <c r="O517" s="1" t="str">
        <f>IF(Tabla1[[#This Row],[Prescripción 3]]&lt;Tabla1[[#This Row],[Fecha presentación de la demanda]],"SI","NO")</f>
        <v>SI</v>
      </c>
      <c r="P517" s="1" t="str">
        <f>IF(Tabla1[[#This Row],[Fecha siniestro]]&lt;=Tabla1[[#This Row],[Fecha presentación de la demanda]],"SI","NO")</f>
        <v>SI</v>
      </c>
    </row>
    <row r="518" spans="1:16" x14ac:dyDescent="0.35">
      <c r="A518" s="19">
        <v>517</v>
      </c>
      <c r="B518" s="3">
        <v>55681</v>
      </c>
      <c r="C518" s="3">
        <v>3069432</v>
      </c>
      <c r="D518" s="2">
        <v>1022383999</v>
      </c>
      <c r="E518" s="4">
        <v>1976050</v>
      </c>
      <c r="F518" s="1">
        <v>43628</v>
      </c>
      <c r="G518" s="1">
        <f t="shared" si="25"/>
        <v>44359</v>
      </c>
      <c r="H518" s="1">
        <f t="shared" si="25"/>
        <v>45089</v>
      </c>
      <c r="I518" s="1">
        <v>43906</v>
      </c>
      <c r="J518" s="1">
        <v>44012</v>
      </c>
      <c r="K5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518" s="1">
        <v>44781</v>
      </c>
      <c r="M518" s="1">
        <f>IF(Tabla1[[#This Row],[Prescripción 2]]&lt;Tabla1[[#This Row],[Solicitud Conciliación]],Tabla1[[#This Row],[Prescripción 2]],Tabla1[[#This Row],[Prescripción 2]]+90)</f>
        <v>45285</v>
      </c>
      <c r="N518" s="1">
        <v>45350</v>
      </c>
      <c r="O518" s="1" t="str">
        <f>IF(Tabla1[[#This Row],[Prescripción 3]]&lt;Tabla1[[#This Row],[Fecha presentación de la demanda]],"SI","NO")</f>
        <v>SI</v>
      </c>
      <c r="P518" s="1" t="str">
        <f>IF(Tabla1[[#This Row],[Fecha siniestro]]&lt;=Tabla1[[#This Row],[Fecha presentación de la demanda]],"SI","NO")</f>
        <v>SI</v>
      </c>
    </row>
    <row r="519" spans="1:16" x14ac:dyDescent="0.35">
      <c r="A519" s="19">
        <v>518</v>
      </c>
      <c r="B519" s="3">
        <v>56629</v>
      </c>
      <c r="C519" s="3">
        <v>3071277</v>
      </c>
      <c r="D519" s="2">
        <v>1022390138</v>
      </c>
      <c r="E519" s="4">
        <v>1545390</v>
      </c>
      <c r="F519" s="1">
        <v>43623</v>
      </c>
      <c r="G519" s="1">
        <f t="shared" si="25"/>
        <v>44354</v>
      </c>
      <c r="H519" s="1">
        <f t="shared" si="25"/>
        <v>45084</v>
      </c>
      <c r="I519" s="1">
        <v>43906</v>
      </c>
      <c r="J519" s="1">
        <v>44012</v>
      </c>
      <c r="K5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519" s="1">
        <v>44781</v>
      </c>
      <c r="M519" s="1">
        <f>IF(Tabla1[[#This Row],[Prescripción 2]]&lt;Tabla1[[#This Row],[Solicitud Conciliación]],Tabla1[[#This Row],[Prescripción 2]],Tabla1[[#This Row],[Prescripción 2]]+90)</f>
        <v>45280</v>
      </c>
      <c r="N519" s="1">
        <v>45350</v>
      </c>
      <c r="O519" s="1" t="str">
        <f>IF(Tabla1[[#This Row],[Prescripción 3]]&lt;Tabla1[[#This Row],[Fecha presentación de la demanda]],"SI","NO")</f>
        <v>SI</v>
      </c>
      <c r="P519" s="1" t="str">
        <f>IF(Tabla1[[#This Row],[Fecha siniestro]]&lt;=Tabla1[[#This Row],[Fecha presentación de la demanda]],"SI","NO")</f>
        <v>SI</v>
      </c>
    </row>
    <row r="520" spans="1:16" x14ac:dyDescent="0.35">
      <c r="A520" s="19">
        <v>519</v>
      </c>
      <c r="B520" s="3">
        <v>55497</v>
      </c>
      <c r="C520" s="3">
        <v>3069122</v>
      </c>
      <c r="D520" s="2">
        <v>1022390724</v>
      </c>
      <c r="E520" s="4">
        <v>577080</v>
      </c>
      <c r="F520" s="1">
        <v>43627</v>
      </c>
      <c r="G520" s="1">
        <f t="shared" si="25"/>
        <v>44358</v>
      </c>
      <c r="H520" s="1">
        <f t="shared" si="25"/>
        <v>45088</v>
      </c>
      <c r="I520" s="1">
        <v>43906</v>
      </c>
      <c r="J520" s="1">
        <v>44012</v>
      </c>
      <c r="K5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520" s="1">
        <v>44781</v>
      </c>
      <c r="M520" s="1">
        <f>IF(Tabla1[[#This Row],[Prescripción 2]]&lt;Tabla1[[#This Row],[Solicitud Conciliación]],Tabla1[[#This Row],[Prescripción 2]],Tabla1[[#This Row],[Prescripción 2]]+90)</f>
        <v>45284</v>
      </c>
      <c r="N520" s="1">
        <v>45350</v>
      </c>
      <c r="O520" s="1" t="str">
        <f>IF(Tabla1[[#This Row],[Prescripción 3]]&lt;Tabla1[[#This Row],[Fecha presentación de la demanda]],"SI","NO")</f>
        <v>SI</v>
      </c>
      <c r="P520" s="1" t="str">
        <f>IF(Tabla1[[#This Row],[Fecha siniestro]]&lt;=Tabla1[[#This Row],[Fecha presentación de la demanda]],"SI","NO")</f>
        <v>SI</v>
      </c>
    </row>
    <row r="521" spans="1:16" x14ac:dyDescent="0.35">
      <c r="A521" s="19">
        <v>520</v>
      </c>
      <c r="B521" s="3">
        <v>55481</v>
      </c>
      <c r="C521" s="3">
        <v>3069098</v>
      </c>
      <c r="D521" s="2">
        <v>1022399781</v>
      </c>
      <c r="E521" s="4">
        <v>736850</v>
      </c>
      <c r="F521" s="1">
        <v>43578</v>
      </c>
      <c r="G521" s="1">
        <f t="shared" si="25"/>
        <v>44309</v>
      </c>
      <c r="H521" s="1">
        <f t="shared" si="25"/>
        <v>45039</v>
      </c>
      <c r="I521" s="1">
        <v>43906</v>
      </c>
      <c r="J521" s="1">
        <v>44012</v>
      </c>
      <c r="K5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521" s="1">
        <v>44781</v>
      </c>
      <c r="M521" s="1">
        <f>IF(Tabla1[[#This Row],[Prescripción 2]]&lt;Tabla1[[#This Row],[Solicitud Conciliación]],Tabla1[[#This Row],[Prescripción 2]],Tabla1[[#This Row],[Prescripción 2]]+90)</f>
        <v>45235</v>
      </c>
      <c r="N521" s="1">
        <v>45350</v>
      </c>
      <c r="O521" s="1" t="str">
        <f>IF(Tabla1[[#This Row],[Prescripción 3]]&lt;Tabla1[[#This Row],[Fecha presentación de la demanda]],"SI","NO")</f>
        <v>SI</v>
      </c>
      <c r="P521" s="1" t="str">
        <f>IF(Tabla1[[#This Row],[Fecha siniestro]]&lt;=Tabla1[[#This Row],[Fecha presentación de la demanda]],"SI","NO")</f>
        <v>SI</v>
      </c>
    </row>
    <row r="522" spans="1:16" x14ac:dyDescent="0.35">
      <c r="A522" s="19">
        <v>521</v>
      </c>
      <c r="B522" s="3">
        <v>51379</v>
      </c>
      <c r="C522" s="3">
        <v>3062768</v>
      </c>
      <c r="D522" s="2">
        <v>1022401846</v>
      </c>
      <c r="E522" s="4">
        <v>1190600</v>
      </c>
      <c r="F522" s="1">
        <v>43663</v>
      </c>
      <c r="G522" s="1">
        <f t="shared" ref="G522:H541" si="26">EDATE(F522,24)</f>
        <v>44394</v>
      </c>
      <c r="H522" s="1">
        <f t="shared" si="26"/>
        <v>45124</v>
      </c>
      <c r="I522" s="1">
        <v>43906</v>
      </c>
      <c r="J522" s="1">
        <v>44012</v>
      </c>
      <c r="K5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522" s="1">
        <v>44781</v>
      </c>
      <c r="M522" s="1">
        <f>IF(Tabla1[[#This Row],[Prescripción 2]]&lt;Tabla1[[#This Row],[Solicitud Conciliación]],Tabla1[[#This Row],[Prescripción 2]],Tabla1[[#This Row],[Prescripción 2]]+90)</f>
        <v>45320</v>
      </c>
      <c r="N522" s="1">
        <v>45350</v>
      </c>
      <c r="O522" s="1" t="str">
        <f>IF(Tabla1[[#This Row],[Prescripción 3]]&lt;Tabla1[[#This Row],[Fecha presentación de la demanda]],"SI","NO")</f>
        <v>SI</v>
      </c>
      <c r="P522" s="1" t="str">
        <f>IF(Tabla1[[#This Row],[Fecha siniestro]]&lt;=Tabla1[[#This Row],[Fecha presentación de la demanda]],"SI","NO")</f>
        <v>SI</v>
      </c>
    </row>
    <row r="523" spans="1:16" x14ac:dyDescent="0.35">
      <c r="A523" s="19">
        <v>522</v>
      </c>
      <c r="B523" s="3">
        <v>51858</v>
      </c>
      <c r="C523" s="3">
        <v>3063518</v>
      </c>
      <c r="D523" s="2">
        <v>1022401970</v>
      </c>
      <c r="E523" s="4">
        <v>669250</v>
      </c>
      <c r="F523" s="1">
        <v>43598</v>
      </c>
      <c r="G523" s="1">
        <f t="shared" si="26"/>
        <v>44329</v>
      </c>
      <c r="H523" s="1">
        <f t="shared" si="26"/>
        <v>45059</v>
      </c>
      <c r="I523" s="1">
        <v>43906</v>
      </c>
      <c r="J523" s="1">
        <v>44012</v>
      </c>
      <c r="K5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523" s="1">
        <v>44781</v>
      </c>
      <c r="M523" s="1">
        <f>IF(Tabla1[[#This Row],[Prescripción 2]]&lt;Tabla1[[#This Row],[Solicitud Conciliación]],Tabla1[[#This Row],[Prescripción 2]],Tabla1[[#This Row],[Prescripción 2]]+90)</f>
        <v>45255</v>
      </c>
      <c r="N523" s="1">
        <v>45350</v>
      </c>
      <c r="O523" s="1" t="str">
        <f>IF(Tabla1[[#This Row],[Prescripción 3]]&lt;Tabla1[[#This Row],[Fecha presentación de la demanda]],"SI","NO")</f>
        <v>SI</v>
      </c>
      <c r="P523" s="1" t="str">
        <f>IF(Tabla1[[#This Row],[Fecha siniestro]]&lt;=Tabla1[[#This Row],[Fecha presentación de la demanda]],"SI","NO")</f>
        <v>SI</v>
      </c>
    </row>
    <row r="524" spans="1:16" x14ac:dyDescent="0.35">
      <c r="A524" s="19">
        <v>523</v>
      </c>
      <c r="B524" s="3">
        <v>54976</v>
      </c>
      <c r="C524" s="3">
        <v>3068234</v>
      </c>
      <c r="D524" s="2">
        <v>1022416280</v>
      </c>
      <c r="E524" s="4">
        <v>113750</v>
      </c>
      <c r="F524" s="1">
        <v>43657</v>
      </c>
      <c r="G524" s="1">
        <f t="shared" si="26"/>
        <v>44388</v>
      </c>
      <c r="H524" s="1">
        <f t="shared" si="26"/>
        <v>45118</v>
      </c>
      <c r="I524" s="1">
        <v>43906</v>
      </c>
      <c r="J524" s="1">
        <v>44012</v>
      </c>
      <c r="K5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45224</v>
      </c>
      <c r="L524" s="1">
        <v>44781</v>
      </c>
      <c r="M524" s="1">
        <f>IF(Tabla1[[#This Row],[Prescripción 2]]&lt;Tabla1[[#This Row],[Solicitud Conciliación]],Tabla1[[#This Row],[Prescripción 2]],Tabla1[[#This Row],[Prescripción 2]]+90)</f>
        <v>45314</v>
      </c>
      <c r="N524" s="1">
        <v>45350</v>
      </c>
      <c r="O524" s="1" t="str">
        <f>IF(Tabla1[[#This Row],[Prescripción 3]]&lt;Tabla1[[#This Row],[Fecha presentación de la demanda]],"SI","NO")</f>
        <v>SI</v>
      </c>
      <c r="P524" s="1" t="str">
        <f>IF(Tabla1[[#This Row],[Fecha siniestro]]&lt;=Tabla1[[#This Row],[Fecha presentación de la demanda]],"SI","NO")</f>
        <v>SI</v>
      </c>
    </row>
    <row r="525" spans="1:16" x14ac:dyDescent="0.35">
      <c r="A525" s="19">
        <v>524</v>
      </c>
      <c r="B525" s="3">
        <v>52151</v>
      </c>
      <c r="C525" s="3">
        <v>3063952</v>
      </c>
      <c r="D525" s="2">
        <v>1022417761</v>
      </c>
      <c r="E525" s="4">
        <v>1201080</v>
      </c>
      <c r="F525" s="1">
        <v>43566</v>
      </c>
      <c r="G525" s="1">
        <f t="shared" si="26"/>
        <v>44297</v>
      </c>
      <c r="H525" s="1">
        <f t="shared" si="26"/>
        <v>45027</v>
      </c>
      <c r="I525" s="1">
        <v>43906</v>
      </c>
      <c r="J525" s="1">
        <v>44012</v>
      </c>
      <c r="K5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525" s="1">
        <v>44781</v>
      </c>
      <c r="M525" s="1">
        <f>IF(Tabla1[[#This Row],[Prescripción 2]]&lt;Tabla1[[#This Row],[Solicitud Conciliación]],Tabla1[[#This Row],[Prescripción 2]],Tabla1[[#This Row],[Prescripción 2]]+90)</f>
        <v>45223</v>
      </c>
      <c r="N525" s="1">
        <v>45350</v>
      </c>
      <c r="O525" s="1" t="str">
        <f>IF(Tabla1[[#This Row],[Prescripción 3]]&lt;Tabla1[[#This Row],[Fecha presentación de la demanda]],"SI","NO")</f>
        <v>SI</v>
      </c>
      <c r="P525" s="1" t="str">
        <f>IF(Tabla1[[#This Row],[Fecha siniestro]]&lt;=Tabla1[[#This Row],[Fecha presentación de la demanda]],"SI","NO")</f>
        <v>SI</v>
      </c>
    </row>
    <row r="526" spans="1:16" x14ac:dyDescent="0.35">
      <c r="A526" s="19">
        <v>525</v>
      </c>
      <c r="B526" s="3">
        <v>55596</v>
      </c>
      <c r="C526" s="3">
        <v>3069292</v>
      </c>
      <c r="D526" s="2">
        <v>1022925063</v>
      </c>
      <c r="E526" s="4">
        <v>1108820</v>
      </c>
      <c r="F526" s="1">
        <v>43580</v>
      </c>
      <c r="G526" s="1">
        <f t="shared" si="26"/>
        <v>44311</v>
      </c>
      <c r="H526" s="1">
        <f t="shared" si="26"/>
        <v>45041</v>
      </c>
      <c r="I526" s="1">
        <v>43906</v>
      </c>
      <c r="J526" s="1">
        <v>44012</v>
      </c>
      <c r="K5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526" s="1">
        <v>44781</v>
      </c>
      <c r="M526" s="1">
        <f>IF(Tabla1[[#This Row],[Prescripción 2]]&lt;Tabla1[[#This Row],[Solicitud Conciliación]],Tabla1[[#This Row],[Prescripción 2]],Tabla1[[#This Row],[Prescripción 2]]+90)</f>
        <v>45237</v>
      </c>
      <c r="N526" s="1">
        <v>45350</v>
      </c>
      <c r="O526" s="1" t="str">
        <f>IF(Tabla1[[#This Row],[Prescripción 3]]&lt;Tabla1[[#This Row],[Fecha presentación de la demanda]],"SI","NO")</f>
        <v>SI</v>
      </c>
      <c r="P526" s="1" t="str">
        <f>IF(Tabla1[[#This Row],[Fecha siniestro]]&lt;=Tabla1[[#This Row],[Fecha presentación de la demanda]],"SI","NO")</f>
        <v>SI</v>
      </c>
    </row>
    <row r="527" spans="1:16" x14ac:dyDescent="0.35">
      <c r="A527" s="19">
        <v>526</v>
      </c>
      <c r="B527" s="3">
        <v>53714</v>
      </c>
      <c r="C527" s="3">
        <v>3066196</v>
      </c>
      <c r="D527" s="2">
        <v>1022932833</v>
      </c>
      <c r="E527" s="4">
        <v>1528910</v>
      </c>
      <c r="F527" s="1">
        <v>43594</v>
      </c>
      <c r="G527" s="1">
        <f t="shared" si="26"/>
        <v>44325</v>
      </c>
      <c r="H527" s="1">
        <f t="shared" si="26"/>
        <v>45055</v>
      </c>
      <c r="I527" s="1">
        <v>43906</v>
      </c>
      <c r="J527" s="1">
        <v>44012</v>
      </c>
      <c r="K5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527" s="1">
        <v>44781</v>
      </c>
      <c r="M527" s="1">
        <f>IF(Tabla1[[#This Row],[Prescripción 2]]&lt;Tabla1[[#This Row],[Solicitud Conciliación]],Tabla1[[#This Row],[Prescripción 2]],Tabla1[[#This Row],[Prescripción 2]]+90)</f>
        <v>45251</v>
      </c>
      <c r="N527" s="1">
        <v>45350</v>
      </c>
      <c r="O527" s="1" t="str">
        <f>IF(Tabla1[[#This Row],[Prescripción 3]]&lt;Tabla1[[#This Row],[Fecha presentación de la demanda]],"SI","NO")</f>
        <v>SI</v>
      </c>
      <c r="P527" s="1" t="str">
        <f>IF(Tabla1[[#This Row],[Fecha siniestro]]&lt;=Tabla1[[#This Row],[Fecha presentación de la demanda]],"SI","NO")</f>
        <v>SI</v>
      </c>
    </row>
    <row r="528" spans="1:16" x14ac:dyDescent="0.35">
      <c r="A528" s="19">
        <v>527</v>
      </c>
      <c r="B528" s="3">
        <v>56342</v>
      </c>
      <c r="C528" s="3">
        <v>3070620</v>
      </c>
      <c r="D528" s="2">
        <v>1022936382</v>
      </c>
      <c r="E528" s="4">
        <v>2060100</v>
      </c>
      <c r="F528" s="1">
        <v>43663</v>
      </c>
      <c r="G528" s="1">
        <f t="shared" si="26"/>
        <v>44394</v>
      </c>
      <c r="H528" s="1">
        <f t="shared" si="26"/>
        <v>45124</v>
      </c>
      <c r="I528" s="1">
        <v>43906</v>
      </c>
      <c r="J528" s="1">
        <v>44012</v>
      </c>
      <c r="K5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528" s="1">
        <v>44781</v>
      </c>
      <c r="M528" s="1">
        <f>IF(Tabla1[[#This Row],[Prescripción 2]]&lt;Tabla1[[#This Row],[Solicitud Conciliación]],Tabla1[[#This Row],[Prescripción 2]],Tabla1[[#This Row],[Prescripción 2]]+90)</f>
        <v>45320</v>
      </c>
      <c r="N528" s="1">
        <v>45350</v>
      </c>
      <c r="O528" s="1" t="str">
        <f>IF(Tabla1[[#This Row],[Prescripción 3]]&lt;Tabla1[[#This Row],[Fecha presentación de la demanda]],"SI","NO")</f>
        <v>SI</v>
      </c>
      <c r="P528" s="1" t="str">
        <f>IF(Tabla1[[#This Row],[Fecha siniestro]]&lt;=Tabla1[[#This Row],[Fecha presentación de la demanda]],"SI","NO")</f>
        <v>SI</v>
      </c>
    </row>
    <row r="529" spans="1:16" x14ac:dyDescent="0.35">
      <c r="A529" s="19">
        <v>528</v>
      </c>
      <c r="B529" s="3">
        <v>40539</v>
      </c>
      <c r="C529" s="3">
        <v>3045987</v>
      </c>
      <c r="D529" s="2">
        <v>1022952316</v>
      </c>
      <c r="E529" s="4">
        <v>1442100</v>
      </c>
      <c r="F529" s="1">
        <v>43509</v>
      </c>
      <c r="G529" s="1">
        <f t="shared" si="26"/>
        <v>44240</v>
      </c>
      <c r="H529" s="1">
        <f t="shared" si="26"/>
        <v>44970</v>
      </c>
      <c r="I529" s="1">
        <v>43906</v>
      </c>
      <c r="J529" s="1">
        <v>44012</v>
      </c>
      <c r="K5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529" s="1">
        <v>44781</v>
      </c>
      <c r="M529" s="1">
        <f>IF(Tabla1[[#This Row],[Prescripción 2]]&lt;Tabla1[[#This Row],[Solicitud Conciliación]],Tabla1[[#This Row],[Prescripción 2]],Tabla1[[#This Row],[Prescripción 2]]+90)</f>
        <v>45166</v>
      </c>
      <c r="N529" s="1">
        <v>45350</v>
      </c>
      <c r="O529" s="1" t="str">
        <f>IF(Tabla1[[#This Row],[Prescripción 3]]&lt;Tabla1[[#This Row],[Fecha presentación de la demanda]],"SI","NO")</f>
        <v>SI</v>
      </c>
      <c r="P529" s="1" t="str">
        <f>IF(Tabla1[[#This Row],[Fecha siniestro]]&lt;=Tabla1[[#This Row],[Fecha presentación de la demanda]],"SI","NO")</f>
        <v>SI</v>
      </c>
    </row>
    <row r="530" spans="1:16" x14ac:dyDescent="0.35">
      <c r="A530" s="19">
        <v>529</v>
      </c>
      <c r="B530" s="3">
        <v>55939</v>
      </c>
      <c r="C530" s="3">
        <v>3069875</v>
      </c>
      <c r="D530" s="2">
        <v>1022956375</v>
      </c>
      <c r="E530" s="4">
        <v>1863210</v>
      </c>
      <c r="F530" s="1">
        <v>43592</v>
      </c>
      <c r="G530" s="1">
        <f t="shared" si="26"/>
        <v>44323</v>
      </c>
      <c r="H530" s="1">
        <f t="shared" si="26"/>
        <v>45053</v>
      </c>
      <c r="I530" s="1">
        <v>43906</v>
      </c>
      <c r="J530" s="1">
        <v>44012</v>
      </c>
      <c r="K5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530" s="1">
        <v>44781</v>
      </c>
      <c r="M530" s="1">
        <f>IF(Tabla1[[#This Row],[Prescripción 2]]&lt;Tabla1[[#This Row],[Solicitud Conciliación]],Tabla1[[#This Row],[Prescripción 2]],Tabla1[[#This Row],[Prescripción 2]]+90)</f>
        <v>45249</v>
      </c>
      <c r="N530" s="1">
        <v>45350</v>
      </c>
      <c r="O530" s="1" t="str">
        <f>IF(Tabla1[[#This Row],[Prescripción 3]]&lt;Tabla1[[#This Row],[Fecha presentación de la demanda]],"SI","NO")</f>
        <v>SI</v>
      </c>
      <c r="P530" s="1" t="str">
        <f>IF(Tabla1[[#This Row],[Fecha siniestro]]&lt;=Tabla1[[#This Row],[Fecha presentación de la demanda]],"SI","NO")</f>
        <v>SI</v>
      </c>
    </row>
    <row r="531" spans="1:16" x14ac:dyDescent="0.35">
      <c r="A531" s="19">
        <v>530</v>
      </c>
      <c r="B531" s="3">
        <v>53498</v>
      </c>
      <c r="C531" s="3">
        <v>3065874</v>
      </c>
      <c r="D531" s="2">
        <v>1022957464</v>
      </c>
      <c r="E531" s="4">
        <v>1580340</v>
      </c>
      <c r="F531" s="18">
        <v>43577</v>
      </c>
      <c r="G531" s="1">
        <f t="shared" si="26"/>
        <v>44308</v>
      </c>
      <c r="H531" s="1">
        <f t="shared" si="26"/>
        <v>45038</v>
      </c>
      <c r="I531" s="1">
        <v>43906</v>
      </c>
      <c r="J531" s="1">
        <v>44012</v>
      </c>
      <c r="K5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531" s="1">
        <v>44781</v>
      </c>
      <c r="M531" s="1">
        <f>IF(Tabla1[[#This Row],[Prescripción 2]]&lt;Tabla1[[#This Row],[Solicitud Conciliación]],Tabla1[[#This Row],[Prescripción 2]],Tabla1[[#This Row],[Prescripción 2]]+90)</f>
        <v>45234</v>
      </c>
      <c r="N531" s="1">
        <v>45350</v>
      </c>
      <c r="O531" s="1" t="str">
        <f>IF(Tabla1[[#This Row],[Prescripción 3]]&lt;Tabla1[[#This Row],[Fecha presentación de la demanda]],"SI","NO")</f>
        <v>SI</v>
      </c>
      <c r="P531" s="1" t="str">
        <f>IF(Tabla1[[#This Row],[Fecha siniestro]]&lt;=Tabla1[[#This Row],[Fecha presentación de la demanda]],"SI","NO")</f>
        <v>SI</v>
      </c>
    </row>
    <row r="532" spans="1:16" x14ac:dyDescent="0.35">
      <c r="A532" s="19">
        <v>531</v>
      </c>
      <c r="B532" s="3">
        <v>55500</v>
      </c>
      <c r="C532" s="3">
        <v>3069132</v>
      </c>
      <c r="D532" s="2">
        <v>1022965873</v>
      </c>
      <c r="E532" s="4">
        <v>2812440</v>
      </c>
      <c r="F532" s="1">
        <v>43579</v>
      </c>
      <c r="G532" s="1">
        <f t="shared" si="26"/>
        <v>44310</v>
      </c>
      <c r="H532" s="1">
        <f t="shared" si="26"/>
        <v>45040</v>
      </c>
      <c r="I532" s="1">
        <v>43906</v>
      </c>
      <c r="J532" s="1">
        <v>44012</v>
      </c>
      <c r="K5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45146</v>
      </c>
      <c r="L532" s="1">
        <v>44781</v>
      </c>
      <c r="M532" s="1">
        <f>IF(Tabla1[[#This Row],[Prescripción 2]]&lt;Tabla1[[#This Row],[Solicitud Conciliación]],Tabla1[[#This Row],[Prescripción 2]],Tabla1[[#This Row],[Prescripción 2]]+90)</f>
        <v>45236</v>
      </c>
      <c r="N532" s="1">
        <v>45350</v>
      </c>
      <c r="O532" s="1" t="str">
        <f>IF(Tabla1[[#This Row],[Prescripción 3]]&lt;Tabla1[[#This Row],[Fecha presentación de la demanda]],"SI","NO")</f>
        <v>SI</v>
      </c>
      <c r="P532" s="1" t="str">
        <f>IF(Tabla1[[#This Row],[Fecha siniestro]]&lt;=Tabla1[[#This Row],[Fecha presentación de la demanda]],"SI","NO")</f>
        <v>SI</v>
      </c>
    </row>
    <row r="533" spans="1:16" x14ac:dyDescent="0.35">
      <c r="A533" s="19">
        <v>532</v>
      </c>
      <c r="B533" s="3">
        <v>53873</v>
      </c>
      <c r="C533" s="3">
        <v>3066413</v>
      </c>
      <c r="D533" s="2">
        <v>1022968052</v>
      </c>
      <c r="E533" s="4">
        <v>3558350</v>
      </c>
      <c r="F533" s="1">
        <v>43580</v>
      </c>
      <c r="G533" s="1">
        <f t="shared" si="26"/>
        <v>44311</v>
      </c>
      <c r="H533" s="1">
        <f t="shared" si="26"/>
        <v>45041</v>
      </c>
      <c r="I533" s="1">
        <v>43906</v>
      </c>
      <c r="J533" s="1">
        <v>44012</v>
      </c>
      <c r="K5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533" s="1">
        <v>44781</v>
      </c>
      <c r="M533" s="1">
        <f>IF(Tabla1[[#This Row],[Prescripción 2]]&lt;Tabla1[[#This Row],[Solicitud Conciliación]],Tabla1[[#This Row],[Prescripción 2]],Tabla1[[#This Row],[Prescripción 2]]+90)</f>
        <v>45237</v>
      </c>
      <c r="N533" s="1">
        <v>45350</v>
      </c>
      <c r="O533" s="1" t="str">
        <f>IF(Tabla1[[#This Row],[Prescripción 3]]&lt;Tabla1[[#This Row],[Fecha presentación de la demanda]],"SI","NO")</f>
        <v>SI</v>
      </c>
      <c r="P533" s="1" t="str">
        <f>IF(Tabla1[[#This Row],[Fecha siniestro]]&lt;=Tabla1[[#This Row],[Fecha presentación de la demanda]],"SI","NO")</f>
        <v>SI</v>
      </c>
    </row>
    <row r="534" spans="1:16" x14ac:dyDescent="0.35">
      <c r="A534" s="19">
        <v>533</v>
      </c>
      <c r="B534" s="3">
        <v>55529</v>
      </c>
      <c r="C534" s="3">
        <v>3069178</v>
      </c>
      <c r="D534" s="2">
        <v>1022971212</v>
      </c>
      <c r="E534" s="4">
        <v>1667790</v>
      </c>
      <c r="F534" s="1">
        <v>43585</v>
      </c>
      <c r="G534" s="1">
        <f t="shared" si="26"/>
        <v>44316</v>
      </c>
      <c r="H534" s="1">
        <f t="shared" si="26"/>
        <v>45046</v>
      </c>
      <c r="I534" s="1">
        <v>43906</v>
      </c>
      <c r="J534" s="1">
        <v>44012</v>
      </c>
      <c r="K5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534" s="1">
        <v>44781</v>
      </c>
      <c r="M534" s="1">
        <f>IF(Tabla1[[#This Row],[Prescripción 2]]&lt;Tabla1[[#This Row],[Solicitud Conciliación]],Tabla1[[#This Row],[Prescripción 2]],Tabla1[[#This Row],[Prescripción 2]]+90)</f>
        <v>45242</v>
      </c>
      <c r="N534" s="1">
        <v>45350</v>
      </c>
      <c r="O534" s="1" t="str">
        <f>IF(Tabla1[[#This Row],[Prescripción 3]]&lt;Tabla1[[#This Row],[Fecha presentación de la demanda]],"SI","NO")</f>
        <v>SI</v>
      </c>
      <c r="P534" s="1" t="str">
        <f>IF(Tabla1[[#This Row],[Fecha siniestro]]&lt;=Tabla1[[#This Row],[Fecha presentación de la demanda]],"SI","NO")</f>
        <v>SI</v>
      </c>
    </row>
    <row r="535" spans="1:16" x14ac:dyDescent="0.35">
      <c r="A535" s="19">
        <v>534</v>
      </c>
      <c r="B535" s="3">
        <v>54456</v>
      </c>
      <c r="C535" s="3">
        <v>3067360</v>
      </c>
      <c r="D535" s="2">
        <v>1022977275</v>
      </c>
      <c r="E535" s="4">
        <v>265270</v>
      </c>
      <c r="F535" s="1">
        <v>43591</v>
      </c>
      <c r="G535" s="1">
        <f t="shared" si="26"/>
        <v>44322</v>
      </c>
      <c r="H535" s="1">
        <f t="shared" si="26"/>
        <v>45052</v>
      </c>
      <c r="I535" s="1">
        <v>43906</v>
      </c>
      <c r="J535" s="1">
        <v>44012</v>
      </c>
      <c r="K5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535" s="1">
        <v>44781</v>
      </c>
      <c r="M535" s="1">
        <f>IF(Tabla1[[#This Row],[Prescripción 2]]&lt;Tabla1[[#This Row],[Solicitud Conciliación]],Tabla1[[#This Row],[Prescripción 2]],Tabla1[[#This Row],[Prescripción 2]]+90)</f>
        <v>45248</v>
      </c>
      <c r="N535" s="1">
        <v>45350</v>
      </c>
      <c r="O535" s="1" t="str">
        <f>IF(Tabla1[[#This Row],[Prescripción 3]]&lt;Tabla1[[#This Row],[Fecha presentación de la demanda]],"SI","NO")</f>
        <v>SI</v>
      </c>
      <c r="P535" s="1" t="str">
        <f>IF(Tabla1[[#This Row],[Fecha siniestro]]&lt;=Tabla1[[#This Row],[Fecha presentación de la demanda]],"SI","NO")</f>
        <v>SI</v>
      </c>
    </row>
    <row r="536" spans="1:16" x14ac:dyDescent="0.35">
      <c r="A536" s="19">
        <v>535</v>
      </c>
      <c r="B536" s="3">
        <v>56003</v>
      </c>
      <c r="C536" s="3">
        <v>3069988</v>
      </c>
      <c r="D536" s="2">
        <v>1022980329</v>
      </c>
      <c r="E536" s="4">
        <v>244570</v>
      </c>
      <c r="F536" s="1">
        <v>43631</v>
      </c>
      <c r="G536" s="1">
        <f t="shared" si="26"/>
        <v>44362</v>
      </c>
      <c r="H536" s="1">
        <f t="shared" si="26"/>
        <v>45092</v>
      </c>
      <c r="I536" s="1">
        <v>43906</v>
      </c>
      <c r="J536" s="1">
        <v>44012</v>
      </c>
      <c r="K5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45198</v>
      </c>
      <c r="L536" s="1">
        <v>44781</v>
      </c>
      <c r="M536" s="1">
        <f>IF(Tabla1[[#This Row],[Prescripción 2]]&lt;Tabla1[[#This Row],[Solicitud Conciliación]],Tabla1[[#This Row],[Prescripción 2]],Tabla1[[#This Row],[Prescripción 2]]+90)</f>
        <v>45288</v>
      </c>
      <c r="N536" s="1">
        <v>45350</v>
      </c>
      <c r="O536" s="1" t="str">
        <f>IF(Tabla1[[#This Row],[Prescripción 3]]&lt;Tabla1[[#This Row],[Fecha presentación de la demanda]],"SI","NO")</f>
        <v>SI</v>
      </c>
      <c r="P536" s="1" t="str">
        <f>IF(Tabla1[[#This Row],[Fecha siniestro]]&lt;=Tabla1[[#This Row],[Fecha presentación de la demanda]],"SI","NO")</f>
        <v>SI</v>
      </c>
    </row>
    <row r="537" spans="1:16" x14ac:dyDescent="0.35">
      <c r="A537" s="19">
        <v>536</v>
      </c>
      <c r="B537" s="3">
        <v>57013</v>
      </c>
      <c r="C537" s="3">
        <v>3072122</v>
      </c>
      <c r="D537" s="2">
        <v>1022989255</v>
      </c>
      <c r="E537" s="4">
        <v>1190140</v>
      </c>
      <c r="F537" s="1">
        <v>43643</v>
      </c>
      <c r="G537" s="1">
        <f t="shared" si="26"/>
        <v>44374</v>
      </c>
      <c r="H537" s="1">
        <f t="shared" si="26"/>
        <v>45104</v>
      </c>
      <c r="I537" s="1">
        <v>43906</v>
      </c>
      <c r="J537" s="1">
        <v>44012</v>
      </c>
      <c r="K5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537" s="1">
        <v>44781</v>
      </c>
      <c r="M537" s="1">
        <f>IF(Tabla1[[#This Row],[Prescripción 2]]&lt;Tabla1[[#This Row],[Solicitud Conciliación]],Tabla1[[#This Row],[Prescripción 2]],Tabla1[[#This Row],[Prescripción 2]]+90)</f>
        <v>45300</v>
      </c>
      <c r="N537" s="1">
        <v>45350</v>
      </c>
      <c r="O537" s="1" t="str">
        <f>IF(Tabla1[[#This Row],[Prescripción 3]]&lt;Tabla1[[#This Row],[Fecha presentación de la demanda]],"SI","NO")</f>
        <v>SI</v>
      </c>
      <c r="P537" s="1" t="str">
        <f>IF(Tabla1[[#This Row],[Fecha siniestro]]&lt;=Tabla1[[#This Row],[Fecha presentación de la demanda]],"SI","NO")</f>
        <v>SI</v>
      </c>
    </row>
    <row r="538" spans="1:16" x14ac:dyDescent="0.35">
      <c r="A538" s="19">
        <v>537</v>
      </c>
      <c r="B538" s="3">
        <v>56822</v>
      </c>
      <c r="C538" s="3">
        <v>3071690</v>
      </c>
      <c r="D538" s="2">
        <v>1022989874</v>
      </c>
      <c r="E538" s="4">
        <v>1011840</v>
      </c>
      <c r="F538" s="1">
        <v>43671</v>
      </c>
      <c r="G538" s="1">
        <f t="shared" si="26"/>
        <v>44402</v>
      </c>
      <c r="H538" s="1">
        <f t="shared" si="26"/>
        <v>45132</v>
      </c>
      <c r="I538" s="1">
        <v>43906</v>
      </c>
      <c r="J538" s="1">
        <v>44012</v>
      </c>
      <c r="K5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45238</v>
      </c>
      <c r="L538" s="1">
        <v>44781</v>
      </c>
      <c r="M538" s="1">
        <f>IF(Tabla1[[#This Row],[Prescripción 2]]&lt;Tabla1[[#This Row],[Solicitud Conciliación]],Tabla1[[#This Row],[Prescripción 2]],Tabla1[[#This Row],[Prescripción 2]]+90)</f>
        <v>45328</v>
      </c>
      <c r="N538" s="1">
        <v>45350</v>
      </c>
      <c r="O538" s="1" t="str">
        <f>IF(Tabla1[[#This Row],[Prescripción 3]]&lt;Tabla1[[#This Row],[Fecha presentación de la demanda]],"SI","NO")</f>
        <v>SI</v>
      </c>
      <c r="P538" s="1" t="str">
        <f>IF(Tabla1[[#This Row],[Fecha siniestro]]&lt;=Tabla1[[#This Row],[Fecha presentación de la demanda]],"SI","NO")</f>
        <v>SI</v>
      </c>
    </row>
    <row r="539" spans="1:16" x14ac:dyDescent="0.35">
      <c r="A539" s="19">
        <v>538</v>
      </c>
      <c r="B539" s="3">
        <v>49952</v>
      </c>
      <c r="C539" s="3">
        <v>3059970</v>
      </c>
      <c r="D539" s="2">
        <v>1022994597</v>
      </c>
      <c r="E539" s="4">
        <v>633490</v>
      </c>
      <c r="F539" s="1">
        <v>43668</v>
      </c>
      <c r="G539" s="1">
        <f t="shared" si="26"/>
        <v>44399</v>
      </c>
      <c r="H539" s="1">
        <f t="shared" si="26"/>
        <v>45129</v>
      </c>
      <c r="I539" s="1">
        <v>43906</v>
      </c>
      <c r="J539" s="1">
        <v>44012</v>
      </c>
      <c r="K5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539" s="1">
        <v>44781</v>
      </c>
      <c r="M539" s="1">
        <f>IF(Tabla1[[#This Row],[Prescripción 2]]&lt;Tabla1[[#This Row],[Solicitud Conciliación]],Tabla1[[#This Row],[Prescripción 2]],Tabla1[[#This Row],[Prescripción 2]]+90)</f>
        <v>45325</v>
      </c>
      <c r="N539" s="1">
        <v>45350</v>
      </c>
      <c r="O539" s="1" t="str">
        <f>IF(Tabla1[[#This Row],[Prescripción 3]]&lt;Tabla1[[#This Row],[Fecha presentación de la demanda]],"SI","NO")</f>
        <v>SI</v>
      </c>
      <c r="P539" s="1" t="str">
        <f>IF(Tabla1[[#This Row],[Fecha siniestro]]&lt;=Tabla1[[#This Row],[Fecha presentación de la demanda]],"SI","NO")</f>
        <v>SI</v>
      </c>
    </row>
    <row r="540" spans="1:16" x14ac:dyDescent="0.35">
      <c r="A540" s="19">
        <v>539</v>
      </c>
      <c r="B540" s="3">
        <v>55630</v>
      </c>
      <c r="C540" s="3">
        <v>3069354</v>
      </c>
      <c r="D540" s="2">
        <v>1022998567</v>
      </c>
      <c r="E540" s="4">
        <v>1307860</v>
      </c>
      <c r="F540" s="1">
        <v>43621</v>
      </c>
      <c r="G540" s="1">
        <f t="shared" si="26"/>
        <v>44352</v>
      </c>
      <c r="H540" s="1">
        <f t="shared" si="26"/>
        <v>45082</v>
      </c>
      <c r="I540" s="1">
        <v>43906</v>
      </c>
      <c r="J540" s="1">
        <v>44012</v>
      </c>
      <c r="K5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540" s="1">
        <v>44781</v>
      </c>
      <c r="M540" s="1">
        <f>IF(Tabla1[[#This Row],[Prescripción 2]]&lt;Tabla1[[#This Row],[Solicitud Conciliación]],Tabla1[[#This Row],[Prescripción 2]],Tabla1[[#This Row],[Prescripción 2]]+90)</f>
        <v>45278</v>
      </c>
      <c r="N540" s="1">
        <v>45350</v>
      </c>
      <c r="O540" s="1" t="str">
        <f>IF(Tabla1[[#This Row],[Prescripción 3]]&lt;Tabla1[[#This Row],[Fecha presentación de la demanda]],"SI","NO")</f>
        <v>SI</v>
      </c>
      <c r="P540" s="1" t="str">
        <f>IF(Tabla1[[#This Row],[Fecha siniestro]]&lt;=Tabla1[[#This Row],[Fecha presentación de la demanda]],"SI","NO")</f>
        <v>SI</v>
      </c>
    </row>
    <row r="541" spans="1:16" x14ac:dyDescent="0.35">
      <c r="A541" s="19">
        <v>540</v>
      </c>
      <c r="B541" s="3">
        <v>55264</v>
      </c>
      <c r="C541" s="3">
        <v>3068743</v>
      </c>
      <c r="D541" s="2">
        <v>1023000476</v>
      </c>
      <c r="E541" s="4">
        <v>2242630</v>
      </c>
      <c r="F541" s="1">
        <v>43686</v>
      </c>
      <c r="G541" s="1">
        <f t="shared" si="26"/>
        <v>44417</v>
      </c>
      <c r="H541" s="1">
        <f t="shared" si="26"/>
        <v>45147</v>
      </c>
      <c r="I541" s="1">
        <v>43906</v>
      </c>
      <c r="J541" s="1">
        <v>44012</v>
      </c>
      <c r="K5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45253</v>
      </c>
      <c r="L541" s="1">
        <v>44781</v>
      </c>
      <c r="M541" s="1">
        <f>IF(Tabla1[[#This Row],[Prescripción 2]]&lt;Tabla1[[#This Row],[Solicitud Conciliación]],Tabla1[[#This Row],[Prescripción 2]],Tabla1[[#This Row],[Prescripción 2]]+90)</f>
        <v>45343</v>
      </c>
      <c r="N541" s="1">
        <v>45350</v>
      </c>
      <c r="O541" s="1" t="str">
        <f>IF(Tabla1[[#This Row],[Prescripción 3]]&lt;Tabla1[[#This Row],[Fecha presentación de la demanda]],"SI","NO")</f>
        <v>SI</v>
      </c>
      <c r="P541" s="1" t="str">
        <f>IF(Tabla1[[#This Row],[Fecha siniestro]]&lt;=Tabla1[[#This Row],[Fecha presentación de la demanda]],"SI","NO")</f>
        <v>SI</v>
      </c>
    </row>
    <row r="542" spans="1:16" x14ac:dyDescent="0.35">
      <c r="A542" s="19">
        <v>541</v>
      </c>
      <c r="B542" s="3">
        <v>56109</v>
      </c>
      <c r="C542" s="3">
        <v>3070190</v>
      </c>
      <c r="D542" s="2">
        <v>1023010986</v>
      </c>
      <c r="E542" s="4">
        <v>1023800</v>
      </c>
      <c r="F542" s="1">
        <v>43668</v>
      </c>
      <c r="G542" s="1">
        <f t="shared" ref="G542:H561" si="27">EDATE(F542,24)</f>
        <v>44399</v>
      </c>
      <c r="H542" s="1">
        <f t="shared" si="27"/>
        <v>45129</v>
      </c>
      <c r="I542" s="1">
        <v>43906</v>
      </c>
      <c r="J542" s="1">
        <v>44012</v>
      </c>
      <c r="K5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542" s="1">
        <v>44781</v>
      </c>
      <c r="M542" s="1">
        <f>IF(Tabla1[[#This Row],[Prescripción 2]]&lt;Tabla1[[#This Row],[Solicitud Conciliación]],Tabla1[[#This Row],[Prescripción 2]],Tabla1[[#This Row],[Prescripción 2]]+90)</f>
        <v>45325</v>
      </c>
      <c r="N542" s="1">
        <v>45350</v>
      </c>
      <c r="O542" s="1" t="str">
        <f>IF(Tabla1[[#This Row],[Prescripción 3]]&lt;Tabla1[[#This Row],[Fecha presentación de la demanda]],"SI","NO")</f>
        <v>SI</v>
      </c>
      <c r="P542" s="1" t="str">
        <f>IF(Tabla1[[#This Row],[Fecha siniestro]]&lt;=Tabla1[[#This Row],[Fecha presentación de la demanda]],"SI","NO")</f>
        <v>SI</v>
      </c>
    </row>
    <row r="543" spans="1:16" x14ac:dyDescent="0.35">
      <c r="A543" s="19">
        <v>542</v>
      </c>
      <c r="B543" s="3">
        <v>56356</v>
      </c>
      <c r="C543" s="3">
        <v>3070644</v>
      </c>
      <c r="D543" s="2">
        <v>1023025468</v>
      </c>
      <c r="E543" s="4">
        <v>1369620</v>
      </c>
      <c r="F543" s="1">
        <v>43649</v>
      </c>
      <c r="G543" s="1">
        <f t="shared" si="27"/>
        <v>44380</v>
      </c>
      <c r="H543" s="1">
        <f t="shared" si="27"/>
        <v>45110</v>
      </c>
      <c r="I543" s="1">
        <v>43906</v>
      </c>
      <c r="J543" s="1">
        <v>44012</v>
      </c>
      <c r="K5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543" s="1">
        <v>44781</v>
      </c>
      <c r="M543" s="1">
        <f>IF(Tabla1[[#This Row],[Prescripción 2]]&lt;Tabla1[[#This Row],[Solicitud Conciliación]],Tabla1[[#This Row],[Prescripción 2]],Tabla1[[#This Row],[Prescripción 2]]+90)</f>
        <v>45306</v>
      </c>
      <c r="N543" s="1">
        <v>45350</v>
      </c>
      <c r="O543" s="1" t="str">
        <f>IF(Tabla1[[#This Row],[Prescripción 3]]&lt;Tabla1[[#This Row],[Fecha presentación de la demanda]],"SI","NO")</f>
        <v>SI</v>
      </c>
      <c r="P543" s="1" t="str">
        <f>IF(Tabla1[[#This Row],[Fecha siniestro]]&lt;=Tabla1[[#This Row],[Fecha presentación de la demanda]],"SI","NO")</f>
        <v>SI</v>
      </c>
    </row>
    <row r="544" spans="1:16" x14ac:dyDescent="0.35">
      <c r="A544" s="19">
        <v>543</v>
      </c>
      <c r="B544" s="3">
        <v>52665</v>
      </c>
      <c r="C544" s="3">
        <v>3064697</v>
      </c>
      <c r="D544" s="2">
        <v>1023039099</v>
      </c>
      <c r="E544" s="4">
        <v>983010</v>
      </c>
      <c r="F544" s="1">
        <v>43598</v>
      </c>
      <c r="G544" s="1">
        <f t="shared" si="27"/>
        <v>44329</v>
      </c>
      <c r="H544" s="1">
        <f t="shared" si="27"/>
        <v>45059</v>
      </c>
      <c r="I544" s="1">
        <v>43906</v>
      </c>
      <c r="J544" s="1">
        <v>44012</v>
      </c>
      <c r="K5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544" s="1">
        <v>44781</v>
      </c>
      <c r="M544" s="1">
        <f>IF(Tabla1[[#This Row],[Prescripción 2]]&lt;Tabla1[[#This Row],[Solicitud Conciliación]],Tabla1[[#This Row],[Prescripción 2]],Tabla1[[#This Row],[Prescripción 2]]+90)</f>
        <v>45255</v>
      </c>
      <c r="N544" s="1">
        <v>45350</v>
      </c>
      <c r="O544" s="1" t="str">
        <f>IF(Tabla1[[#This Row],[Prescripción 3]]&lt;Tabla1[[#This Row],[Fecha presentación de la demanda]],"SI","NO")</f>
        <v>SI</v>
      </c>
      <c r="P544" s="1" t="str">
        <f>IF(Tabla1[[#This Row],[Fecha siniestro]]&lt;=Tabla1[[#This Row],[Fecha presentación de la demanda]],"SI","NO")</f>
        <v>SI</v>
      </c>
    </row>
    <row r="545" spans="1:16" x14ac:dyDescent="0.35">
      <c r="A545" s="19">
        <v>544</v>
      </c>
      <c r="B545" s="11">
        <v>39910</v>
      </c>
      <c r="C545" s="11">
        <v>3045064</v>
      </c>
      <c r="D545" s="12">
        <v>1023862569</v>
      </c>
      <c r="E545" s="13">
        <v>431680</v>
      </c>
      <c r="F545" s="14">
        <v>43514</v>
      </c>
      <c r="G545" s="14">
        <f t="shared" si="27"/>
        <v>44245</v>
      </c>
      <c r="H545" s="14">
        <f t="shared" si="27"/>
        <v>44975</v>
      </c>
      <c r="I545" s="14">
        <v>43906</v>
      </c>
      <c r="J545" s="14">
        <v>44012</v>
      </c>
      <c r="K545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545" s="1">
        <v>44781</v>
      </c>
      <c r="M545" s="14">
        <f>IF(Tabla1[[#This Row],[Prescripción 2]]&lt;Tabla1[[#This Row],[Solicitud Conciliación]],Tabla1[[#This Row],[Prescripción 2]],Tabla1[[#This Row],[Prescripción 2]]+90)</f>
        <v>45171</v>
      </c>
      <c r="N545" s="1">
        <v>45350</v>
      </c>
      <c r="O545" s="14" t="str">
        <f>IF(Tabla1[[#This Row],[Prescripción 3]]&lt;Tabla1[[#This Row],[Fecha presentación de la demanda]],"SI","NO")</f>
        <v>SI</v>
      </c>
      <c r="P545" s="14" t="str">
        <f>IF(Tabla1[[#This Row],[Fecha siniestro]]&lt;=Tabla1[[#This Row],[Fecha presentación de la demanda]],"SI","NO")</f>
        <v>SI</v>
      </c>
    </row>
    <row r="546" spans="1:16" x14ac:dyDescent="0.35">
      <c r="A546" s="19">
        <v>545</v>
      </c>
      <c r="B546" s="3">
        <v>54895</v>
      </c>
      <c r="C546" s="3">
        <v>3068096</v>
      </c>
      <c r="D546" s="2">
        <v>1023863914</v>
      </c>
      <c r="E546" s="4">
        <v>734360</v>
      </c>
      <c r="F546" s="1">
        <v>43556</v>
      </c>
      <c r="G546" s="1">
        <f t="shared" si="27"/>
        <v>44287</v>
      </c>
      <c r="H546" s="1">
        <f t="shared" si="27"/>
        <v>45017</v>
      </c>
      <c r="I546" s="1">
        <v>43906</v>
      </c>
      <c r="J546" s="1">
        <v>44012</v>
      </c>
      <c r="K5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546" s="1">
        <v>44781</v>
      </c>
      <c r="M546" s="1">
        <f>IF(Tabla1[[#This Row],[Prescripción 2]]&lt;Tabla1[[#This Row],[Solicitud Conciliación]],Tabla1[[#This Row],[Prescripción 2]],Tabla1[[#This Row],[Prescripción 2]]+90)</f>
        <v>45213</v>
      </c>
      <c r="N546" s="1">
        <v>45350</v>
      </c>
      <c r="O546" s="1" t="str">
        <f>IF(Tabla1[[#This Row],[Prescripción 3]]&lt;Tabla1[[#This Row],[Fecha presentación de la demanda]],"SI","NO")</f>
        <v>SI</v>
      </c>
      <c r="P546" s="1" t="str">
        <f>IF(Tabla1[[#This Row],[Fecha siniestro]]&lt;=Tabla1[[#This Row],[Fecha presentación de la demanda]],"SI","NO")</f>
        <v>SI</v>
      </c>
    </row>
    <row r="547" spans="1:16" x14ac:dyDescent="0.35">
      <c r="A547" s="19">
        <v>546</v>
      </c>
      <c r="B547" s="3">
        <v>41296</v>
      </c>
      <c r="C547" s="3">
        <v>3047149</v>
      </c>
      <c r="D547" s="2">
        <v>1023866916</v>
      </c>
      <c r="E547" s="4">
        <v>215830</v>
      </c>
      <c r="F547" s="1">
        <v>43510</v>
      </c>
      <c r="G547" s="1">
        <f t="shared" si="27"/>
        <v>44241</v>
      </c>
      <c r="H547" s="1">
        <f t="shared" si="27"/>
        <v>44971</v>
      </c>
      <c r="I547" s="1">
        <v>43906</v>
      </c>
      <c r="J547" s="1">
        <v>44012</v>
      </c>
      <c r="K5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547" s="1">
        <v>44781</v>
      </c>
      <c r="M547" s="1">
        <f>IF(Tabla1[[#This Row],[Prescripción 2]]&lt;Tabla1[[#This Row],[Solicitud Conciliación]],Tabla1[[#This Row],[Prescripción 2]],Tabla1[[#This Row],[Prescripción 2]]+90)</f>
        <v>45167</v>
      </c>
      <c r="N547" s="1">
        <v>45350</v>
      </c>
      <c r="O547" s="1" t="str">
        <f>IF(Tabla1[[#This Row],[Prescripción 3]]&lt;Tabla1[[#This Row],[Fecha presentación de la demanda]],"SI","NO")</f>
        <v>SI</v>
      </c>
      <c r="P547" s="1" t="str">
        <f>IF(Tabla1[[#This Row],[Fecha siniestro]]&lt;=Tabla1[[#This Row],[Fecha presentación de la demanda]],"SI","NO")</f>
        <v>SI</v>
      </c>
    </row>
    <row r="548" spans="1:16" x14ac:dyDescent="0.35">
      <c r="A548" s="19">
        <v>547</v>
      </c>
      <c r="B548" s="3">
        <v>55188</v>
      </c>
      <c r="C548" s="3">
        <v>3069021</v>
      </c>
      <c r="D548" s="2">
        <v>1023875395</v>
      </c>
      <c r="E548" s="4">
        <v>711570</v>
      </c>
      <c r="F548" s="1">
        <v>43572</v>
      </c>
      <c r="G548" s="1">
        <f t="shared" si="27"/>
        <v>44303</v>
      </c>
      <c r="H548" s="1">
        <f t="shared" si="27"/>
        <v>45033</v>
      </c>
      <c r="I548" s="1">
        <v>43906</v>
      </c>
      <c r="J548" s="1">
        <v>44012</v>
      </c>
      <c r="K5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548" s="1">
        <v>44781</v>
      </c>
      <c r="M548" s="1">
        <f>IF(Tabla1[[#This Row],[Prescripción 2]]&lt;Tabla1[[#This Row],[Solicitud Conciliación]],Tabla1[[#This Row],[Prescripción 2]],Tabla1[[#This Row],[Prescripción 2]]+90)</f>
        <v>45229</v>
      </c>
      <c r="N548" s="1">
        <v>45350</v>
      </c>
      <c r="O548" s="1" t="str">
        <f>IF(Tabla1[[#This Row],[Prescripción 3]]&lt;Tabla1[[#This Row],[Fecha presentación de la demanda]],"SI","NO")</f>
        <v>SI</v>
      </c>
      <c r="P548" s="1" t="str">
        <f>IF(Tabla1[[#This Row],[Fecha siniestro]]&lt;=Tabla1[[#This Row],[Fecha presentación de la demanda]],"SI","NO")</f>
        <v>SI</v>
      </c>
    </row>
    <row r="549" spans="1:16" x14ac:dyDescent="0.35">
      <c r="A549" s="19">
        <v>548</v>
      </c>
      <c r="B549" s="3">
        <v>56324</v>
      </c>
      <c r="C549" s="3">
        <v>3070589</v>
      </c>
      <c r="D549" s="2">
        <v>1023900478</v>
      </c>
      <c r="E549" s="4">
        <v>1856670</v>
      </c>
      <c r="F549" s="1">
        <v>43643</v>
      </c>
      <c r="G549" s="1">
        <f t="shared" si="27"/>
        <v>44374</v>
      </c>
      <c r="H549" s="1">
        <f t="shared" si="27"/>
        <v>45104</v>
      </c>
      <c r="I549" s="1">
        <v>43906</v>
      </c>
      <c r="J549" s="1">
        <v>44012</v>
      </c>
      <c r="K5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549" s="1">
        <v>44781</v>
      </c>
      <c r="M549" s="1">
        <f>IF(Tabla1[[#This Row],[Prescripción 2]]&lt;Tabla1[[#This Row],[Solicitud Conciliación]],Tabla1[[#This Row],[Prescripción 2]],Tabla1[[#This Row],[Prescripción 2]]+90)</f>
        <v>45300</v>
      </c>
      <c r="N549" s="1">
        <v>45350</v>
      </c>
      <c r="O549" s="1" t="str">
        <f>IF(Tabla1[[#This Row],[Prescripción 3]]&lt;Tabla1[[#This Row],[Fecha presentación de la demanda]],"SI","NO")</f>
        <v>SI</v>
      </c>
      <c r="P549" s="1" t="str">
        <f>IF(Tabla1[[#This Row],[Fecha siniestro]]&lt;=Tabla1[[#This Row],[Fecha presentación de la demanda]],"SI","NO")</f>
        <v>SI</v>
      </c>
    </row>
    <row r="550" spans="1:16" x14ac:dyDescent="0.35">
      <c r="A550" s="19">
        <v>549</v>
      </c>
      <c r="B550" s="3">
        <v>54966</v>
      </c>
      <c r="C550" s="3">
        <v>3068192</v>
      </c>
      <c r="D550" s="2">
        <v>1023905340</v>
      </c>
      <c r="E550" s="4">
        <v>598660</v>
      </c>
      <c r="F550" s="1">
        <v>43557</v>
      </c>
      <c r="G550" s="1">
        <f t="shared" si="27"/>
        <v>44288</v>
      </c>
      <c r="H550" s="1">
        <f t="shared" si="27"/>
        <v>45018</v>
      </c>
      <c r="I550" s="1">
        <v>43906</v>
      </c>
      <c r="J550" s="1">
        <v>44012</v>
      </c>
      <c r="K5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550" s="1">
        <v>44781</v>
      </c>
      <c r="M550" s="1">
        <f>IF(Tabla1[[#This Row],[Prescripción 2]]&lt;Tabla1[[#This Row],[Solicitud Conciliación]],Tabla1[[#This Row],[Prescripción 2]],Tabla1[[#This Row],[Prescripción 2]]+90)</f>
        <v>45214</v>
      </c>
      <c r="N550" s="1">
        <v>45350</v>
      </c>
      <c r="O550" s="1" t="str">
        <f>IF(Tabla1[[#This Row],[Prescripción 3]]&lt;Tabla1[[#This Row],[Fecha presentación de la demanda]],"SI","NO")</f>
        <v>SI</v>
      </c>
      <c r="P550" s="1" t="str">
        <f>IF(Tabla1[[#This Row],[Fecha siniestro]]&lt;=Tabla1[[#This Row],[Fecha presentación de la demanda]],"SI","NO")</f>
        <v>SI</v>
      </c>
    </row>
    <row r="551" spans="1:16" x14ac:dyDescent="0.35">
      <c r="A551" s="19">
        <v>550</v>
      </c>
      <c r="B551" s="3">
        <v>53559</v>
      </c>
      <c r="C551" s="3">
        <v>3065959</v>
      </c>
      <c r="D551" s="2">
        <v>1023905862</v>
      </c>
      <c r="E551" s="4">
        <v>1933060</v>
      </c>
      <c r="F551" s="1">
        <v>43682</v>
      </c>
      <c r="G551" s="1">
        <f t="shared" si="27"/>
        <v>44413</v>
      </c>
      <c r="H551" s="1">
        <f t="shared" si="27"/>
        <v>45143</v>
      </c>
      <c r="I551" s="1">
        <v>43906</v>
      </c>
      <c r="J551" s="1">
        <v>44012</v>
      </c>
      <c r="K5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45249</v>
      </c>
      <c r="L551" s="1">
        <v>44781</v>
      </c>
      <c r="M551" s="1">
        <f>IF(Tabla1[[#This Row],[Prescripción 2]]&lt;Tabla1[[#This Row],[Solicitud Conciliación]],Tabla1[[#This Row],[Prescripción 2]],Tabla1[[#This Row],[Prescripción 2]]+90)</f>
        <v>45339</v>
      </c>
      <c r="N551" s="1">
        <v>45350</v>
      </c>
      <c r="O551" s="1" t="str">
        <f>IF(Tabla1[[#This Row],[Prescripción 3]]&lt;Tabla1[[#This Row],[Fecha presentación de la demanda]],"SI","NO")</f>
        <v>SI</v>
      </c>
      <c r="P551" s="1" t="str">
        <f>IF(Tabla1[[#This Row],[Fecha siniestro]]&lt;=Tabla1[[#This Row],[Fecha presentación de la demanda]],"SI","NO")</f>
        <v>SI</v>
      </c>
    </row>
    <row r="552" spans="1:16" x14ac:dyDescent="0.35">
      <c r="A552" s="19">
        <v>551</v>
      </c>
      <c r="B552" s="3">
        <v>56883</v>
      </c>
      <c r="C552" s="3">
        <v>3071834</v>
      </c>
      <c r="D552" s="2">
        <v>1023908792</v>
      </c>
      <c r="E552" s="4">
        <v>3706020</v>
      </c>
      <c r="F552" s="1">
        <v>43635</v>
      </c>
      <c r="G552" s="1">
        <f t="shared" si="27"/>
        <v>44366</v>
      </c>
      <c r="H552" s="1">
        <f t="shared" si="27"/>
        <v>45096</v>
      </c>
      <c r="I552" s="1">
        <v>43906</v>
      </c>
      <c r="J552" s="1">
        <v>44012</v>
      </c>
      <c r="K5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552" s="1">
        <v>44781</v>
      </c>
      <c r="M552" s="1">
        <f>IF(Tabla1[[#This Row],[Prescripción 2]]&lt;Tabla1[[#This Row],[Solicitud Conciliación]],Tabla1[[#This Row],[Prescripción 2]],Tabla1[[#This Row],[Prescripción 2]]+90)</f>
        <v>45292</v>
      </c>
      <c r="N552" s="1">
        <v>45350</v>
      </c>
      <c r="O552" s="1" t="str">
        <f>IF(Tabla1[[#This Row],[Prescripción 3]]&lt;Tabla1[[#This Row],[Fecha presentación de la demanda]],"SI","NO")</f>
        <v>SI</v>
      </c>
      <c r="P552" s="1" t="str">
        <f>IF(Tabla1[[#This Row],[Fecha siniestro]]&lt;=Tabla1[[#This Row],[Fecha presentación de la demanda]],"SI","NO")</f>
        <v>SI</v>
      </c>
    </row>
    <row r="553" spans="1:16" x14ac:dyDescent="0.35">
      <c r="A553" s="19">
        <v>552</v>
      </c>
      <c r="B553" s="3">
        <v>56832</v>
      </c>
      <c r="C553" s="3">
        <v>3071724</v>
      </c>
      <c r="D553" s="2">
        <v>1023910169</v>
      </c>
      <c r="E553" s="4">
        <v>3903890</v>
      </c>
      <c r="F553" s="1">
        <v>43634</v>
      </c>
      <c r="G553" s="1">
        <f t="shared" si="27"/>
        <v>44365</v>
      </c>
      <c r="H553" s="1">
        <f t="shared" si="27"/>
        <v>45095</v>
      </c>
      <c r="I553" s="1">
        <v>43906</v>
      </c>
      <c r="J553" s="1">
        <v>44012</v>
      </c>
      <c r="K5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553" s="1">
        <v>44781</v>
      </c>
      <c r="M553" s="1">
        <f>IF(Tabla1[[#This Row],[Prescripción 2]]&lt;Tabla1[[#This Row],[Solicitud Conciliación]],Tabla1[[#This Row],[Prescripción 2]],Tabla1[[#This Row],[Prescripción 2]]+90)</f>
        <v>45291</v>
      </c>
      <c r="N553" s="1">
        <v>45350</v>
      </c>
      <c r="O553" s="1" t="str">
        <f>IF(Tabla1[[#This Row],[Prescripción 3]]&lt;Tabla1[[#This Row],[Fecha presentación de la demanda]],"SI","NO")</f>
        <v>SI</v>
      </c>
      <c r="P553" s="1" t="str">
        <f>IF(Tabla1[[#This Row],[Fecha siniestro]]&lt;=Tabla1[[#This Row],[Fecha presentación de la demanda]],"SI","NO")</f>
        <v>SI</v>
      </c>
    </row>
    <row r="554" spans="1:16" x14ac:dyDescent="0.35">
      <c r="A554" s="19">
        <v>553</v>
      </c>
      <c r="B554" s="3">
        <v>55204</v>
      </c>
      <c r="C554" s="3">
        <v>3068636</v>
      </c>
      <c r="D554" s="2">
        <v>1023910838</v>
      </c>
      <c r="E554" s="4">
        <v>1699690</v>
      </c>
      <c r="F554" s="1">
        <v>43565</v>
      </c>
      <c r="G554" s="1">
        <f t="shared" si="27"/>
        <v>44296</v>
      </c>
      <c r="H554" s="1">
        <f t="shared" si="27"/>
        <v>45026</v>
      </c>
      <c r="I554" s="1">
        <v>43906</v>
      </c>
      <c r="J554" s="1">
        <v>44012</v>
      </c>
      <c r="K5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554" s="1">
        <v>44781</v>
      </c>
      <c r="M554" s="1">
        <f>IF(Tabla1[[#This Row],[Prescripción 2]]&lt;Tabla1[[#This Row],[Solicitud Conciliación]],Tabla1[[#This Row],[Prescripción 2]],Tabla1[[#This Row],[Prescripción 2]]+90)</f>
        <v>45222</v>
      </c>
      <c r="N554" s="1">
        <v>45350</v>
      </c>
      <c r="O554" s="1" t="str">
        <f>IF(Tabla1[[#This Row],[Prescripción 3]]&lt;Tabla1[[#This Row],[Fecha presentación de la demanda]],"SI","NO")</f>
        <v>SI</v>
      </c>
      <c r="P554" s="1" t="str">
        <f>IF(Tabla1[[#This Row],[Fecha siniestro]]&lt;=Tabla1[[#This Row],[Fecha presentación de la demanda]],"SI","NO")</f>
        <v>SI</v>
      </c>
    </row>
    <row r="555" spans="1:16" x14ac:dyDescent="0.35">
      <c r="A555" s="19">
        <v>554</v>
      </c>
      <c r="B555" s="3">
        <v>53658</v>
      </c>
      <c r="C555" s="3">
        <v>3066109</v>
      </c>
      <c r="D555" s="2">
        <v>1023922382</v>
      </c>
      <c r="E555" s="4">
        <v>1059520</v>
      </c>
      <c r="F555" s="1">
        <v>43650</v>
      </c>
      <c r="G555" s="1">
        <f t="shared" si="27"/>
        <v>44381</v>
      </c>
      <c r="H555" s="1">
        <f t="shared" si="27"/>
        <v>45111</v>
      </c>
      <c r="I555" s="1">
        <v>43906</v>
      </c>
      <c r="J555" s="1">
        <v>44012</v>
      </c>
      <c r="K5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555" s="1">
        <v>44781</v>
      </c>
      <c r="M555" s="1">
        <f>IF(Tabla1[[#This Row],[Prescripción 2]]&lt;Tabla1[[#This Row],[Solicitud Conciliación]],Tabla1[[#This Row],[Prescripción 2]],Tabla1[[#This Row],[Prescripción 2]]+90)</f>
        <v>45307</v>
      </c>
      <c r="N555" s="1">
        <v>45350</v>
      </c>
      <c r="O555" s="1" t="str">
        <f>IF(Tabla1[[#This Row],[Prescripción 3]]&lt;Tabla1[[#This Row],[Fecha presentación de la demanda]],"SI","NO")</f>
        <v>SI</v>
      </c>
      <c r="P555" s="1" t="str">
        <f>IF(Tabla1[[#This Row],[Fecha siniestro]]&lt;=Tabla1[[#This Row],[Fecha presentación de la demanda]],"SI","NO")</f>
        <v>SI</v>
      </c>
    </row>
    <row r="556" spans="1:16" x14ac:dyDescent="0.35">
      <c r="A556" s="19">
        <v>555</v>
      </c>
      <c r="B556" s="3">
        <v>34624</v>
      </c>
      <c r="C556" s="3">
        <v>3034400</v>
      </c>
      <c r="D556" s="2">
        <v>1023929382</v>
      </c>
      <c r="E556" s="4">
        <v>3016590</v>
      </c>
      <c r="F556" s="15">
        <v>43515</v>
      </c>
      <c r="G556" s="1">
        <f t="shared" si="27"/>
        <v>44246</v>
      </c>
      <c r="H556" s="1">
        <f t="shared" si="27"/>
        <v>44976</v>
      </c>
      <c r="I556" s="1">
        <v>43906</v>
      </c>
      <c r="J556" s="1">
        <v>44012</v>
      </c>
      <c r="K5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556" s="1">
        <v>44781</v>
      </c>
      <c r="M556" s="1">
        <f>IF(Tabla1[[#This Row],[Prescripción 2]]&lt;Tabla1[[#This Row],[Solicitud Conciliación]],Tabla1[[#This Row],[Prescripción 2]],Tabla1[[#This Row],[Prescripción 2]]+90)</f>
        <v>45172</v>
      </c>
      <c r="N556" s="1">
        <v>45350</v>
      </c>
      <c r="O556" s="1" t="str">
        <f>IF(Tabla1[[#This Row],[Prescripción 3]]&lt;Tabla1[[#This Row],[Fecha presentación de la demanda]],"SI","NO")</f>
        <v>SI</v>
      </c>
      <c r="P556" s="1" t="str">
        <f>IF(Tabla1[[#This Row],[Fecha siniestro]]&lt;=Tabla1[[#This Row],[Fecha presentación de la demanda]],"SI","NO")</f>
        <v>SI</v>
      </c>
    </row>
    <row r="557" spans="1:16" x14ac:dyDescent="0.35">
      <c r="A557" s="19">
        <v>556</v>
      </c>
      <c r="B557" s="3">
        <v>56175</v>
      </c>
      <c r="C557" s="3">
        <v>3070297</v>
      </c>
      <c r="D557" s="2">
        <v>1023934607</v>
      </c>
      <c r="E557" s="4">
        <v>750580</v>
      </c>
      <c r="F557" s="1">
        <v>43600</v>
      </c>
      <c r="G557" s="1">
        <f t="shared" si="27"/>
        <v>44331</v>
      </c>
      <c r="H557" s="1">
        <f t="shared" si="27"/>
        <v>45061</v>
      </c>
      <c r="I557" s="1">
        <v>43906</v>
      </c>
      <c r="J557" s="1">
        <v>44012</v>
      </c>
      <c r="K5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557" s="1">
        <v>44781</v>
      </c>
      <c r="M557" s="1">
        <f>IF(Tabla1[[#This Row],[Prescripción 2]]&lt;Tabla1[[#This Row],[Solicitud Conciliación]],Tabla1[[#This Row],[Prescripción 2]],Tabla1[[#This Row],[Prescripción 2]]+90)</f>
        <v>45257</v>
      </c>
      <c r="N557" s="1">
        <v>45350</v>
      </c>
      <c r="O557" s="1" t="str">
        <f>IF(Tabla1[[#This Row],[Prescripción 3]]&lt;Tabla1[[#This Row],[Fecha presentación de la demanda]],"SI","NO")</f>
        <v>SI</v>
      </c>
      <c r="P557" s="1" t="str">
        <f>IF(Tabla1[[#This Row],[Fecha siniestro]]&lt;=Tabla1[[#This Row],[Fecha presentación de la demanda]],"SI","NO")</f>
        <v>SI</v>
      </c>
    </row>
    <row r="558" spans="1:16" x14ac:dyDescent="0.35">
      <c r="A558" s="19">
        <v>557</v>
      </c>
      <c r="B558" s="3">
        <v>44133</v>
      </c>
      <c r="C558" s="3">
        <v>3051156</v>
      </c>
      <c r="D558" s="2">
        <v>1024530250</v>
      </c>
      <c r="E558" s="4">
        <v>1524790</v>
      </c>
      <c r="F558" s="1">
        <v>43521</v>
      </c>
      <c r="G558" s="1">
        <f t="shared" si="27"/>
        <v>44252</v>
      </c>
      <c r="H558" s="1">
        <f t="shared" si="27"/>
        <v>44982</v>
      </c>
      <c r="I558" s="1">
        <v>43906</v>
      </c>
      <c r="J558" s="1">
        <v>44012</v>
      </c>
      <c r="K5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58" s="1">
        <v>44781</v>
      </c>
      <c r="M558" s="1">
        <f>IF(Tabla1[[#This Row],[Prescripción 2]]&lt;Tabla1[[#This Row],[Solicitud Conciliación]],Tabla1[[#This Row],[Prescripción 2]],Tabla1[[#This Row],[Prescripción 2]]+90)</f>
        <v>45178</v>
      </c>
      <c r="N558" s="1">
        <v>45350</v>
      </c>
      <c r="O558" s="1" t="str">
        <f>IF(Tabla1[[#This Row],[Prescripción 3]]&lt;Tabla1[[#This Row],[Fecha presentación de la demanda]],"SI","NO")</f>
        <v>SI</v>
      </c>
      <c r="P558" s="1" t="str">
        <f>IF(Tabla1[[#This Row],[Fecha siniestro]]&lt;=Tabla1[[#This Row],[Fecha presentación de la demanda]],"SI","NO")</f>
        <v>SI</v>
      </c>
    </row>
    <row r="559" spans="1:16" x14ac:dyDescent="0.35">
      <c r="A559" s="19">
        <v>558</v>
      </c>
      <c r="B559" s="3">
        <v>41234</v>
      </c>
      <c r="C559" s="3">
        <v>3047074</v>
      </c>
      <c r="D559" s="2">
        <v>1024563415</v>
      </c>
      <c r="E559" s="4">
        <v>1437180</v>
      </c>
      <c r="F559" s="1">
        <v>43509</v>
      </c>
      <c r="G559" s="1">
        <f t="shared" si="27"/>
        <v>44240</v>
      </c>
      <c r="H559" s="1">
        <f t="shared" si="27"/>
        <v>44970</v>
      </c>
      <c r="I559" s="1">
        <v>43906</v>
      </c>
      <c r="J559" s="1">
        <v>44012</v>
      </c>
      <c r="K5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559" s="1">
        <v>44781</v>
      </c>
      <c r="M559" s="1">
        <f>IF(Tabla1[[#This Row],[Prescripción 2]]&lt;Tabla1[[#This Row],[Solicitud Conciliación]],Tabla1[[#This Row],[Prescripción 2]],Tabla1[[#This Row],[Prescripción 2]]+90)</f>
        <v>45166</v>
      </c>
      <c r="N559" s="1">
        <v>45350</v>
      </c>
      <c r="O559" s="1" t="str">
        <f>IF(Tabla1[[#This Row],[Prescripción 3]]&lt;Tabla1[[#This Row],[Fecha presentación de la demanda]],"SI","NO")</f>
        <v>SI</v>
      </c>
      <c r="P559" s="1" t="str">
        <f>IF(Tabla1[[#This Row],[Fecha siniestro]]&lt;=Tabla1[[#This Row],[Fecha presentación de la demanda]],"SI","NO")</f>
        <v>SI</v>
      </c>
    </row>
    <row r="560" spans="1:16" x14ac:dyDescent="0.35">
      <c r="A560" s="19">
        <v>559</v>
      </c>
      <c r="B560" s="3">
        <v>45001</v>
      </c>
      <c r="C560" s="3">
        <v>3052333</v>
      </c>
      <c r="D560" s="2">
        <v>1030620054</v>
      </c>
      <c r="E560" s="4">
        <v>215280</v>
      </c>
      <c r="F560" s="1">
        <v>43514</v>
      </c>
      <c r="G560" s="1">
        <f t="shared" si="27"/>
        <v>44245</v>
      </c>
      <c r="H560" s="1">
        <f t="shared" si="27"/>
        <v>44975</v>
      </c>
      <c r="I560" s="1">
        <v>43906</v>
      </c>
      <c r="J560" s="1">
        <v>44012</v>
      </c>
      <c r="K5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560" s="1">
        <v>44781</v>
      </c>
      <c r="M560" s="1">
        <f>IF(Tabla1[[#This Row],[Prescripción 2]]&lt;Tabla1[[#This Row],[Solicitud Conciliación]],Tabla1[[#This Row],[Prescripción 2]],Tabla1[[#This Row],[Prescripción 2]]+90)</f>
        <v>45171</v>
      </c>
      <c r="N560" s="1">
        <v>45350</v>
      </c>
      <c r="O560" s="1" t="str">
        <f>IF(Tabla1[[#This Row],[Prescripción 3]]&lt;Tabla1[[#This Row],[Fecha presentación de la demanda]],"SI","NO")</f>
        <v>SI</v>
      </c>
      <c r="P560" s="1" t="str">
        <f>IF(Tabla1[[#This Row],[Fecha siniestro]]&lt;=Tabla1[[#This Row],[Fecha presentación de la demanda]],"SI","NO")</f>
        <v>SI</v>
      </c>
    </row>
    <row r="561" spans="1:16" x14ac:dyDescent="0.35">
      <c r="A561" s="19">
        <v>560</v>
      </c>
      <c r="B561" s="3">
        <v>41722</v>
      </c>
      <c r="C561" s="3">
        <v>3047794</v>
      </c>
      <c r="D561" s="2">
        <v>1032385497</v>
      </c>
      <c r="E561" s="4">
        <v>1584300</v>
      </c>
      <c r="F561" s="1">
        <v>44032</v>
      </c>
      <c r="G561" s="1">
        <f t="shared" si="27"/>
        <v>44762</v>
      </c>
      <c r="H561" s="1">
        <f t="shared" si="27"/>
        <v>45493</v>
      </c>
      <c r="I561" s="1">
        <v>43906</v>
      </c>
      <c r="J561" s="1">
        <v>44012</v>
      </c>
      <c r="K5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45493</v>
      </c>
      <c r="L561" s="1">
        <v>44781</v>
      </c>
      <c r="M561" s="1">
        <f>IF(Tabla1[[#This Row],[Prescripción 2]]&lt;Tabla1[[#This Row],[Solicitud Conciliación]],Tabla1[[#This Row],[Prescripción 2]],Tabla1[[#This Row],[Prescripción 2]]+90)</f>
        <v>45583</v>
      </c>
      <c r="N561" s="1">
        <v>45350</v>
      </c>
      <c r="O561" s="1" t="str">
        <f>IF(Tabla1[[#This Row],[Prescripción 3]]&lt;Tabla1[[#This Row],[Fecha presentación de la demanda]],"SI","NO")</f>
        <v>NO</v>
      </c>
      <c r="P561" s="1" t="str">
        <f>IF(Tabla1[[#This Row],[Fecha siniestro]]&lt;=Tabla1[[#This Row],[Fecha presentación de la demanda]],"SI","NO")</f>
        <v>SI</v>
      </c>
    </row>
    <row r="562" spans="1:16" x14ac:dyDescent="0.35">
      <c r="A562" s="19">
        <v>561</v>
      </c>
      <c r="B562" s="3">
        <v>11441</v>
      </c>
      <c r="C562" s="3">
        <v>2976763</v>
      </c>
      <c r="D562" s="2">
        <v>1032394513</v>
      </c>
      <c r="E562" s="4">
        <v>783970</v>
      </c>
      <c r="F562" s="1">
        <v>43563</v>
      </c>
      <c r="G562" s="1">
        <f t="shared" ref="G562:H581" si="28">EDATE(F562,24)</f>
        <v>44294</v>
      </c>
      <c r="H562" s="1">
        <f t="shared" si="28"/>
        <v>45024</v>
      </c>
      <c r="I562" s="1">
        <v>43906</v>
      </c>
      <c r="J562" s="1">
        <v>44012</v>
      </c>
      <c r="K5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562" s="1">
        <v>44781</v>
      </c>
      <c r="M562" s="1">
        <f>IF(Tabla1[[#This Row],[Prescripción 2]]&lt;Tabla1[[#This Row],[Solicitud Conciliación]],Tabla1[[#This Row],[Prescripción 2]],Tabla1[[#This Row],[Prescripción 2]]+90)</f>
        <v>45220</v>
      </c>
      <c r="N562" s="1">
        <v>45350</v>
      </c>
      <c r="O562" s="1" t="str">
        <f>IF(Tabla1[[#This Row],[Prescripción 3]]&lt;Tabla1[[#This Row],[Fecha presentación de la demanda]],"SI","NO")</f>
        <v>SI</v>
      </c>
      <c r="P562" s="1" t="str">
        <f>IF(Tabla1[[#This Row],[Fecha siniestro]]&lt;=Tabla1[[#This Row],[Fecha presentación de la demanda]],"SI","NO")</f>
        <v>SI</v>
      </c>
    </row>
    <row r="563" spans="1:16" x14ac:dyDescent="0.35">
      <c r="A563" s="19">
        <v>562</v>
      </c>
      <c r="B563" s="3">
        <v>42180</v>
      </c>
      <c r="C563" s="3">
        <v>3048501</v>
      </c>
      <c r="D563" s="2">
        <v>1033730918</v>
      </c>
      <c r="E563" s="4">
        <v>2333020</v>
      </c>
      <c r="F563" s="1">
        <v>43554</v>
      </c>
      <c r="G563" s="1">
        <f t="shared" si="28"/>
        <v>44285</v>
      </c>
      <c r="H563" s="1">
        <f t="shared" si="28"/>
        <v>45015</v>
      </c>
      <c r="I563" s="1">
        <v>43906</v>
      </c>
      <c r="J563" s="1">
        <v>44012</v>
      </c>
      <c r="K5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45121</v>
      </c>
      <c r="L563" s="1">
        <v>44781</v>
      </c>
      <c r="M563" s="1">
        <f>IF(Tabla1[[#This Row],[Prescripción 2]]&lt;Tabla1[[#This Row],[Solicitud Conciliación]],Tabla1[[#This Row],[Prescripción 2]],Tabla1[[#This Row],[Prescripción 2]]+90)</f>
        <v>45211</v>
      </c>
      <c r="N563" s="1">
        <v>45350</v>
      </c>
      <c r="O563" s="1" t="str">
        <f>IF(Tabla1[[#This Row],[Prescripción 3]]&lt;Tabla1[[#This Row],[Fecha presentación de la demanda]],"SI","NO")</f>
        <v>SI</v>
      </c>
      <c r="P563" s="1" t="str">
        <f>IF(Tabla1[[#This Row],[Fecha siniestro]]&lt;=Tabla1[[#This Row],[Fecha presentación de la demanda]],"SI","NO")</f>
        <v>SI</v>
      </c>
    </row>
    <row r="564" spans="1:16" x14ac:dyDescent="0.35">
      <c r="A564" s="19">
        <v>563</v>
      </c>
      <c r="B564" s="3">
        <v>44143</v>
      </c>
      <c r="C564" s="3">
        <v>3051135</v>
      </c>
      <c r="D564" s="2">
        <v>1054995115</v>
      </c>
      <c r="E564" s="4">
        <v>550980</v>
      </c>
      <c r="F564" s="1">
        <v>43536</v>
      </c>
      <c r="G564" s="1">
        <f t="shared" si="28"/>
        <v>44267</v>
      </c>
      <c r="H564" s="1">
        <f t="shared" si="28"/>
        <v>44997</v>
      </c>
      <c r="I564" s="1">
        <v>43906</v>
      </c>
      <c r="J564" s="1">
        <v>44012</v>
      </c>
      <c r="K5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564" s="1">
        <v>44781</v>
      </c>
      <c r="M564" s="1">
        <f>IF(Tabla1[[#This Row],[Prescripción 2]]&lt;Tabla1[[#This Row],[Solicitud Conciliación]],Tabla1[[#This Row],[Prescripción 2]],Tabla1[[#This Row],[Prescripción 2]]+90)</f>
        <v>45193</v>
      </c>
      <c r="N564" s="1">
        <v>45350</v>
      </c>
      <c r="O564" s="1" t="str">
        <f>IF(Tabla1[[#This Row],[Prescripción 3]]&lt;Tabla1[[#This Row],[Fecha presentación de la demanda]],"SI","NO")</f>
        <v>SI</v>
      </c>
      <c r="P564" s="1" t="str">
        <f>IF(Tabla1[[#This Row],[Fecha siniestro]]&lt;=Tabla1[[#This Row],[Fecha presentación de la demanda]],"SI","NO")</f>
        <v>SI</v>
      </c>
    </row>
    <row r="565" spans="1:16" x14ac:dyDescent="0.35">
      <c r="A565" s="19">
        <v>564</v>
      </c>
      <c r="B565" s="3">
        <v>26126</v>
      </c>
      <c r="C565" s="3">
        <v>3002008</v>
      </c>
      <c r="D565" s="2">
        <v>1055313491</v>
      </c>
      <c r="E565" s="4">
        <v>348700</v>
      </c>
      <c r="F565" s="1">
        <v>42913</v>
      </c>
      <c r="G565" s="1">
        <f t="shared" si="28"/>
        <v>43643</v>
      </c>
      <c r="H565" s="1">
        <f t="shared" si="28"/>
        <v>44374</v>
      </c>
      <c r="I565" s="1">
        <v>43906</v>
      </c>
      <c r="J565" s="1">
        <v>44012</v>
      </c>
      <c r="K565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#NUM!</v>
      </c>
      <c r="L565" s="1">
        <v>44781</v>
      </c>
      <c r="M565" s="1" t="e">
        <f>IF(Tabla1[[#This Row],[Prescripción 2]]&lt;Tabla1[[#This Row],[Solicitud Conciliación]],Tabla1[[#This Row],[Prescripción 2]],Tabla1[[#This Row],[Prescripción 2]]+90)</f>
        <v>#NUM!</v>
      </c>
      <c r="N565" s="1">
        <v>45350</v>
      </c>
      <c r="O565" s="1" t="e">
        <f>IF(Tabla1[[#This Row],[Prescripción 3]]&lt;Tabla1[[#This Row],[Fecha presentación de la demanda]],"SI","NO")</f>
        <v>#NUM!</v>
      </c>
      <c r="P565" s="1" t="str">
        <f>IF(Tabla1[[#This Row],[Fecha siniestro]]&lt;=Tabla1[[#This Row],[Fecha presentación de la demanda]],"SI","NO")</f>
        <v>SI</v>
      </c>
    </row>
    <row r="566" spans="1:16" x14ac:dyDescent="0.35">
      <c r="A566" s="19">
        <v>565</v>
      </c>
      <c r="B566" s="3">
        <v>21692</v>
      </c>
      <c r="C566" s="3">
        <v>2988967</v>
      </c>
      <c r="D566" s="2">
        <v>1065641538</v>
      </c>
      <c r="E566" s="4">
        <v>241110</v>
      </c>
      <c r="F566" s="1">
        <v>43657</v>
      </c>
      <c r="G566" s="1">
        <f t="shared" si="28"/>
        <v>44388</v>
      </c>
      <c r="H566" s="1">
        <f t="shared" si="28"/>
        <v>45118</v>
      </c>
      <c r="I566" s="1">
        <v>43906</v>
      </c>
      <c r="J566" s="1">
        <v>44012</v>
      </c>
      <c r="K5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45224</v>
      </c>
      <c r="L566" s="1">
        <v>44781</v>
      </c>
      <c r="M566" s="1">
        <f>IF(Tabla1[[#This Row],[Prescripción 2]]&lt;Tabla1[[#This Row],[Solicitud Conciliación]],Tabla1[[#This Row],[Prescripción 2]],Tabla1[[#This Row],[Prescripción 2]]+90)</f>
        <v>45314</v>
      </c>
      <c r="N566" s="1">
        <v>45350</v>
      </c>
      <c r="O566" s="1" t="str">
        <f>IF(Tabla1[[#This Row],[Prescripción 3]]&lt;Tabla1[[#This Row],[Fecha presentación de la demanda]],"SI","NO")</f>
        <v>SI</v>
      </c>
      <c r="P566" s="1" t="str">
        <f>IF(Tabla1[[#This Row],[Fecha siniestro]]&lt;=Tabla1[[#This Row],[Fecha presentación de la demanda]],"SI","NO")</f>
        <v>SI</v>
      </c>
    </row>
    <row r="567" spans="1:16" x14ac:dyDescent="0.35">
      <c r="A567" s="19">
        <v>566</v>
      </c>
      <c r="B567" s="3">
        <v>30785</v>
      </c>
      <c r="C567" s="3">
        <v>3023189</v>
      </c>
      <c r="D567" s="2">
        <v>1068976126</v>
      </c>
      <c r="E567" s="4">
        <v>1189570</v>
      </c>
      <c r="F567" s="1">
        <v>43523</v>
      </c>
      <c r="G567" s="1">
        <f t="shared" si="28"/>
        <v>44254</v>
      </c>
      <c r="H567" s="1">
        <f t="shared" si="28"/>
        <v>44984</v>
      </c>
      <c r="I567" s="1">
        <v>43906</v>
      </c>
      <c r="J567" s="1">
        <v>44012</v>
      </c>
      <c r="K5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45090</v>
      </c>
      <c r="L567" s="1">
        <v>44781</v>
      </c>
      <c r="M567" s="1">
        <f>IF(Tabla1[[#This Row],[Prescripción 2]]&lt;Tabla1[[#This Row],[Solicitud Conciliación]],Tabla1[[#This Row],[Prescripción 2]],Tabla1[[#This Row],[Prescripción 2]]+90)</f>
        <v>45180</v>
      </c>
      <c r="N567" s="1">
        <v>45350</v>
      </c>
      <c r="O567" s="1" t="str">
        <f>IF(Tabla1[[#This Row],[Prescripción 3]]&lt;Tabla1[[#This Row],[Fecha presentación de la demanda]],"SI","NO")</f>
        <v>SI</v>
      </c>
      <c r="P567" s="1" t="str">
        <f>IF(Tabla1[[#This Row],[Fecha siniestro]]&lt;=Tabla1[[#This Row],[Fecha presentación de la demanda]],"SI","NO")</f>
        <v>SI</v>
      </c>
    </row>
    <row r="568" spans="1:16" x14ac:dyDescent="0.35">
      <c r="A568" s="19">
        <v>567</v>
      </c>
      <c r="B568" s="3">
        <v>43573</v>
      </c>
      <c r="C568" s="3">
        <v>3050408</v>
      </c>
      <c r="D568" s="2">
        <v>1072661806</v>
      </c>
      <c r="E568" s="4">
        <v>967140</v>
      </c>
      <c r="F568" s="1">
        <v>43538</v>
      </c>
      <c r="G568" s="1">
        <f t="shared" si="28"/>
        <v>44269</v>
      </c>
      <c r="H568" s="1">
        <f t="shared" si="28"/>
        <v>44999</v>
      </c>
      <c r="I568" s="1">
        <v>43906</v>
      </c>
      <c r="J568" s="1">
        <v>44012</v>
      </c>
      <c r="K5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568" s="1">
        <v>44781</v>
      </c>
      <c r="M568" s="1">
        <f>IF(Tabla1[[#This Row],[Prescripción 2]]&lt;Tabla1[[#This Row],[Solicitud Conciliación]],Tabla1[[#This Row],[Prescripción 2]],Tabla1[[#This Row],[Prescripción 2]]+90)</f>
        <v>45195</v>
      </c>
      <c r="N568" s="1">
        <v>45350</v>
      </c>
      <c r="O568" s="1" t="str">
        <f>IF(Tabla1[[#This Row],[Prescripción 3]]&lt;Tabla1[[#This Row],[Fecha presentación de la demanda]],"SI","NO")</f>
        <v>SI</v>
      </c>
      <c r="P568" s="1" t="str">
        <f>IF(Tabla1[[#This Row],[Fecha siniestro]]&lt;=Tabla1[[#This Row],[Fecha presentación de la demanda]],"SI","NO")</f>
        <v>SI</v>
      </c>
    </row>
    <row r="569" spans="1:16" x14ac:dyDescent="0.35">
      <c r="A569" s="19">
        <v>568</v>
      </c>
      <c r="B569" s="3">
        <v>26631</v>
      </c>
      <c r="C569" s="3">
        <v>3004164</v>
      </c>
      <c r="D569" s="2">
        <v>1073242223</v>
      </c>
      <c r="E569" s="4">
        <v>308900</v>
      </c>
      <c r="F569" s="1">
        <v>42993</v>
      </c>
      <c r="G569" s="1">
        <f t="shared" si="28"/>
        <v>43723</v>
      </c>
      <c r="H569" s="1">
        <f t="shared" si="28"/>
        <v>44454</v>
      </c>
      <c r="I569" s="1">
        <v>43906</v>
      </c>
      <c r="J569" s="1">
        <v>44012</v>
      </c>
      <c r="K569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#NUM!</v>
      </c>
      <c r="L569" s="1">
        <v>44781</v>
      </c>
      <c r="M569" s="1" t="e">
        <f>IF(Tabla1[[#This Row],[Prescripción 2]]&lt;Tabla1[[#This Row],[Solicitud Conciliación]],Tabla1[[#This Row],[Prescripción 2]],Tabla1[[#This Row],[Prescripción 2]]+90)</f>
        <v>#NUM!</v>
      </c>
      <c r="N569" s="1">
        <v>45350</v>
      </c>
      <c r="O569" s="1" t="e">
        <f>IF(Tabla1[[#This Row],[Prescripción 3]]&lt;Tabla1[[#This Row],[Fecha presentación de la demanda]],"SI","NO")</f>
        <v>#NUM!</v>
      </c>
      <c r="P569" s="1" t="str">
        <f>IF(Tabla1[[#This Row],[Fecha siniestro]]&lt;=Tabla1[[#This Row],[Fecha presentación de la demanda]],"SI","NO")</f>
        <v>SI</v>
      </c>
    </row>
    <row r="570" spans="1:16" x14ac:dyDescent="0.35">
      <c r="A570" s="19">
        <v>569</v>
      </c>
      <c r="B570" s="3">
        <v>100000604</v>
      </c>
      <c r="C570" s="3">
        <v>3077489</v>
      </c>
      <c r="D570" s="2">
        <v>1073324494</v>
      </c>
      <c r="E570" s="22" t="s">
        <v>596</v>
      </c>
      <c r="F570" s="1" t="s">
        <v>596</v>
      </c>
      <c r="G570" s="1" t="e">
        <f t="shared" si="28"/>
        <v>#VALUE!</v>
      </c>
      <c r="H570" s="1" t="e">
        <f t="shared" si="28"/>
        <v>#VALUE!</v>
      </c>
      <c r="I570" s="1">
        <v>43906</v>
      </c>
      <c r="J570" s="1">
        <v>44012</v>
      </c>
      <c r="K570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#VALUE!</v>
      </c>
      <c r="L570" s="1">
        <v>44781</v>
      </c>
      <c r="M570" s="1" t="e">
        <f>IF(Tabla1[[#This Row],[Prescripción 2]]&lt;Tabla1[[#This Row],[Solicitud Conciliación]],Tabla1[[#This Row],[Prescripción 2]],Tabla1[[#This Row],[Prescripción 2]]+90)</f>
        <v>#VALUE!</v>
      </c>
      <c r="N570" s="1">
        <v>45350</v>
      </c>
      <c r="O570" s="1" t="e">
        <f>IF(Tabla1[[#This Row],[Prescripción 3]]&lt;Tabla1[[#This Row],[Fecha presentación de la demanda]],"SI","NO")</f>
        <v>#VALUE!</v>
      </c>
      <c r="P570" s="1" t="e">
        <f>IF(Tabla1[[#This Row],[Fecha siniestro]]&lt;=Tabla1[[#This Row],[Fecha presentación de la demanda]],"SI","NO")</f>
        <v>#VALUE!</v>
      </c>
    </row>
    <row r="571" spans="1:16" x14ac:dyDescent="0.35">
      <c r="A571" s="19">
        <v>570</v>
      </c>
      <c r="B571" s="3">
        <v>11115</v>
      </c>
      <c r="C571" s="3">
        <v>2982886</v>
      </c>
      <c r="D571" s="2">
        <v>1081514752</v>
      </c>
      <c r="E571" s="4">
        <v>358920</v>
      </c>
      <c r="F571" s="1">
        <v>43662</v>
      </c>
      <c r="G571" s="1">
        <f t="shared" si="28"/>
        <v>44393</v>
      </c>
      <c r="H571" s="1">
        <f t="shared" si="28"/>
        <v>45123</v>
      </c>
      <c r="I571" s="1">
        <v>43906</v>
      </c>
      <c r="J571" s="1">
        <v>44012</v>
      </c>
      <c r="K5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571" s="1">
        <v>44781</v>
      </c>
      <c r="M571" s="1">
        <f>IF(Tabla1[[#This Row],[Prescripción 2]]&lt;Tabla1[[#This Row],[Solicitud Conciliación]],Tabla1[[#This Row],[Prescripción 2]],Tabla1[[#This Row],[Prescripción 2]]+90)</f>
        <v>45319</v>
      </c>
      <c r="N571" s="1">
        <v>45350</v>
      </c>
      <c r="O571" s="1" t="str">
        <f>IF(Tabla1[[#This Row],[Prescripción 3]]&lt;Tabla1[[#This Row],[Fecha presentación de la demanda]],"SI","NO")</f>
        <v>SI</v>
      </c>
      <c r="P571" s="1" t="str">
        <f>IF(Tabla1[[#This Row],[Fecha siniestro]]&lt;=Tabla1[[#This Row],[Fecha presentación de la demanda]],"SI","NO")</f>
        <v>SI</v>
      </c>
    </row>
    <row r="572" spans="1:16" x14ac:dyDescent="0.35">
      <c r="A572" s="19">
        <v>571</v>
      </c>
      <c r="B572" s="3">
        <v>42239</v>
      </c>
      <c r="C572" s="3">
        <v>3048591</v>
      </c>
      <c r="D572" s="2">
        <v>1094925454</v>
      </c>
      <c r="E572" s="4">
        <v>1538020</v>
      </c>
      <c r="F572" s="1">
        <v>43523</v>
      </c>
      <c r="G572" s="1">
        <f t="shared" si="28"/>
        <v>44254</v>
      </c>
      <c r="H572" s="1">
        <f t="shared" si="28"/>
        <v>44984</v>
      </c>
      <c r="I572" s="1">
        <v>43906</v>
      </c>
      <c r="J572" s="1">
        <v>44012</v>
      </c>
      <c r="K5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45090</v>
      </c>
      <c r="L572" s="1">
        <v>44781</v>
      </c>
      <c r="M572" s="1">
        <f>IF(Tabla1[[#This Row],[Prescripción 2]]&lt;Tabla1[[#This Row],[Solicitud Conciliación]],Tabla1[[#This Row],[Prescripción 2]],Tabla1[[#This Row],[Prescripción 2]]+90)</f>
        <v>45180</v>
      </c>
      <c r="N572" s="1">
        <v>45350</v>
      </c>
      <c r="O572" s="1" t="str">
        <f>IF(Tabla1[[#This Row],[Prescripción 3]]&lt;Tabla1[[#This Row],[Fecha presentación de la demanda]],"SI","NO")</f>
        <v>SI</v>
      </c>
      <c r="P572" s="1" t="str">
        <f>IF(Tabla1[[#This Row],[Fecha siniestro]]&lt;=Tabla1[[#This Row],[Fecha presentación de la demanda]],"SI","NO")</f>
        <v>SI</v>
      </c>
    </row>
    <row r="573" spans="1:16" x14ac:dyDescent="0.35">
      <c r="A573" s="19">
        <v>572</v>
      </c>
      <c r="B573" s="3">
        <v>26596</v>
      </c>
      <c r="C573" s="3">
        <v>3004018</v>
      </c>
      <c r="D573" s="2">
        <v>1097035767</v>
      </c>
      <c r="E573" s="4">
        <v>1477200</v>
      </c>
      <c r="F573" s="1">
        <v>43633</v>
      </c>
      <c r="G573" s="1">
        <f t="shared" si="28"/>
        <v>44364</v>
      </c>
      <c r="H573" s="1">
        <f t="shared" si="28"/>
        <v>45094</v>
      </c>
      <c r="I573" s="1">
        <v>43906</v>
      </c>
      <c r="J573" s="1">
        <v>44012</v>
      </c>
      <c r="K5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573" s="1">
        <v>44781</v>
      </c>
      <c r="M573" s="1">
        <f>IF(Tabla1[[#This Row],[Prescripción 2]]&lt;Tabla1[[#This Row],[Solicitud Conciliación]],Tabla1[[#This Row],[Prescripción 2]],Tabla1[[#This Row],[Prescripción 2]]+90)</f>
        <v>45290</v>
      </c>
      <c r="N573" s="1">
        <v>45350</v>
      </c>
      <c r="O573" s="1" t="str">
        <f>IF(Tabla1[[#This Row],[Prescripción 3]]&lt;Tabla1[[#This Row],[Fecha presentación de la demanda]],"SI","NO")</f>
        <v>SI</v>
      </c>
      <c r="P573" s="1" t="str">
        <f>IF(Tabla1[[#This Row],[Fecha siniestro]]&lt;=Tabla1[[#This Row],[Fecha presentación de la demanda]],"SI","NO")</f>
        <v>SI</v>
      </c>
    </row>
    <row r="574" spans="1:16" x14ac:dyDescent="0.35">
      <c r="A574" s="19">
        <v>573</v>
      </c>
      <c r="B574" s="3">
        <v>42530</v>
      </c>
      <c r="C574" s="3">
        <v>3049025</v>
      </c>
      <c r="D574" s="2">
        <v>1115911659</v>
      </c>
      <c r="E574" s="4">
        <v>316560</v>
      </c>
      <c r="F574" s="1">
        <v>43560</v>
      </c>
      <c r="G574" s="1">
        <f t="shared" si="28"/>
        <v>44291</v>
      </c>
      <c r="H574" s="1">
        <f t="shared" si="28"/>
        <v>45021</v>
      </c>
      <c r="I574" s="1">
        <v>43906</v>
      </c>
      <c r="J574" s="1">
        <v>44012</v>
      </c>
      <c r="K5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45127</v>
      </c>
      <c r="L574" s="1">
        <v>44781</v>
      </c>
      <c r="M574" s="1">
        <f>IF(Tabla1[[#This Row],[Prescripción 2]]&lt;Tabla1[[#This Row],[Solicitud Conciliación]],Tabla1[[#This Row],[Prescripción 2]],Tabla1[[#This Row],[Prescripción 2]]+90)</f>
        <v>45217</v>
      </c>
      <c r="N574" s="1">
        <v>45350</v>
      </c>
      <c r="O574" s="1" t="str">
        <f>IF(Tabla1[[#This Row],[Prescripción 3]]&lt;Tabla1[[#This Row],[Fecha presentación de la demanda]],"SI","NO")</f>
        <v>SI</v>
      </c>
      <c r="P574" s="1" t="str">
        <f>IF(Tabla1[[#This Row],[Fecha siniestro]]&lt;=Tabla1[[#This Row],[Fecha presentación de la demanda]],"SI","NO")</f>
        <v>SI</v>
      </c>
    </row>
    <row r="575" spans="1:16" x14ac:dyDescent="0.35">
      <c r="A575" s="19">
        <v>574</v>
      </c>
      <c r="B575" s="3">
        <v>4493</v>
      </c>
      <c r="C575" s="3">
        <v>2970437</v>
      </c>
      <c r="D575" s="2">
        <v>1128406552</v>
      </c>
      <c r="E575" s="4">
        <v>253200</v>
      </c>
      <c r="F575" s="1">
        <v>43584</v>
      </c>
      <c r="G575" s="1">
        <f t="shared" si="28"/>
        <v>44315</v>
      </c>
      <c r="H575" s="1">
        <f t="shared" si="28"/>
        <v>45045</v>
      </c>
      <c r="I575" s="1">
        <v>43906</v>
      </c>
      <c r="J575" s="1">
        <v>44012</v>
      </c>
      <c r="K5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575" s="1">
        <v>44781</v>
      </c>
      <c r="M575" s="1">
        <f>IF(Tabla1[[#This Row],[Prescripción 2]]&lt;Tabla1[[#This Row],[Solicitud Conciliación]],Tabla1[[#This Row],[Prescripción 2]],Tabla1[[#This Row],[Prescripción 2]]+90)</f>
        <v>45241</v>
      </c>
      <c r="N575" s="1">
        <v>45350</v>
      </c>
      <c r="O575" s="1" t="str">
        <f>IF(Tabla1[[#This Row],[Prescripción 3]]&lt;Tabla1[[#This Row],[Fecha presentación de la demanda]],"SI","NO")</f>
        <v>SI</v>
      </c>
      <c r="P575" s="1" t="str">
        <f>IF(Tabla1[[#This Row],[Fecha siniestro]]&lt;=Tabla1[[#This Row],[Fecha presentación de la demanda]],"SI","NO")</f>
        <v>SI</v>
      </c>
    </row>
    <row r="576" spans="1:16" x14ac:dyDescent="0.35">
      <c r="A576" s="19">
        <v>575</v>
      </c>
      <c r="B576" s="3">
        <v>49555</v>
      </c>
      <c r="C576" s="3">
        <v>3058617</v>
      </c>
      <c r="D576" s="2">
        <v>1136889603</v>
      </c>
      <c r="E576" s="4">
        <v>546580</v>
      </c>
      <c r="F576" s="1">
        <v>43521</v>
      </c>
      <c r="G576" s="1">
        <f t="shared" si="28"/>
        <v>44252</v>
      </c>
      <c r="H576" s="1">
        <f t="shared" si="28"/>
        <v>44982</v>
      </c>
      <c r="I576" s="1">
        <v>43906</v>
      </c>
      <c r="J576" s="1">
        <v>44012</v>
      </c>
      <c r="K5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76" s="1">
        <v>44781</v>
      </c>
      <c r="M576" s="1">
        <f>IF(Tabla1[[#This Row],[Prescripción 2]]&lt;Tabla1[[#This Row],[Solicitud Conciliación]],Tabla1[[#This Row],[Prescripción 2]],Tabla1[[#This Row],[Prescripción 2]]+90)</f>
        <v>45178</v>
      </c>
      <c r="N576" s="1">
        <v>45350</v>
      </c>
      <c r="O576" s="1" t="str">
        <f>IF(Tabla1[[#This Row],[Prescripción 3]]&lt;Tabla1[[#This Row],[Fecha presentación de la demanda]],"SI","NO")</f>
        <v>SI</v>
      </c>
      <c r="P576" s="1" t="str">
        <f>IF(Tabla1[[#This Row],[Fecha siniestro]]&lt;=Tabla1[[#This Row],[Fecha presentación de la demanda]],"SI","NO")</f>
        <v>SI</v>
      </c>
    </row>
    <row r="577" spans="1:16" x14ac:dyDescent="0.35">
      <c r="A577" s="19">
        <v>576</v>
      </c>
      <c r="B577" s="3">
        <v>37408</v>
      </c>
      <c r="C577" s="3">
        <v>3040546</v>
      </c>
      <c r="D577" s="2">
        <v>1233893743</v>
      </c>
      <c r="E577" s="4">
        <v>5202950</v>
      </c>
      <c r="F577" s="1">
        <v>43514</v>
      </c>
      <c r="G577" s="1">
        <f t="shared" si="28"/>
        <v>44245</v>
      </c>
      <c r="H577" s="1">
        <f t="shared" si="28"/>
        <v>44975</v>
      </c>
      <c r="I577" s="1">
        <v>43906</v>
      </c>
      <c r="J577" s="1">
        <v>44012</v>
      </c>
      <c r="K5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577" s="1">
        <v>44781</v>
      </c>
      <c r="M577" s="1">
        <f>IF(Tabla1[[#This Row],[Prescripción 2]]&lt;Tabla1[[#This Row],[Solicitud Conciliación]],Tabla1[[#This Row],[Prescripción 2]],Tabla1[[#This Row],[Prescripción 2]]+90)</f>
        <v>45171</v>
      </c>
      <c r="N577" s="1">
        <v>45350</v>
      </c>
      <c r="O577" s="1" t="str">
        <f>IF(Tabla1[[#This Row],[Prescripción 3]]&lt;Tabla1[[#This Row],[Fecha presentación de la demanda]],"SI","NO")</f>
        <v>SI</v>
      </c>
      <c r="P577" s="1" t="str">
        <f>IF(Tabla1[[#This Row],[Fecha siniestro]]&lt;=Tabla1[[#This Row],[Fecha presentación de la demanda]],"SI","NO")</f>
        <v>SI</v>
      </c>
    </row>
  </sheetData>
  <phoneticPr fontId="2" type="noConversion"/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1919-68CE-402D-8622-4B05B3C38B2A}">
  <dimension ref="A1:D577"/>
  <sheetViews>
    <sheetView zoomScale="85" zoomScaleNormal="85" workbookViewId="0">
      <selection activeCell="H3" sqref="H3"/>
    </sheetView>
  </sheetViews>
  <sheetFormatPr baseColWidth="10" defaultRowHeight="14.5" x14ac:dyDescent="0.35"/>
  <sheetData>
    <row r="1" spans="1:4" ht="50" customHeight="1" x14ac:dyDescent="0.35">
      <c r="A1" s="25" t="s">
        <v>16</v>
      </c>
      <c r="B1" s="25" t="s">
        <v>17</v>
      </c>
      <c r="C1" s="25" t="s">
        <v>595</v>
      </c>
      <c r="D1" s="25" t="s">
        <v>18</v>
      </c>
    </row>
    <row r="2" spans="1:4" ht="50" customHeight="1" x14ac:dyDescent="0.35">
      <c r="A2" s="24">
        <v>41296</v>
      </c>
      <c r="B2" s="24">
        <v>3047149</v>
      </c>
      <c r="C2" s="24">
        <v>1023866916</v>
      </c>
      <c r="D2" s="24" t="s">
        <v>594</v>
      </c>
    </row>
    <row r="3" spans="1:4" ht="50" customHeight="1" x14ac:dyDescent="0.35">
      <c r="A3" s="23">
        <v>36739</v>
      </c>
      <c r="B3" s="23">
        <v>3039195</v>
      </c>
      <c r="C3" s="23">
        <v>79426830</v>
      </c>
      <c r="D3" s="23" t="s">
        <v>19</v>
      </c>
    </row>
    <row r="4" spans="1:4" ht="50" customHeight="1" x14ac:dyDescent="0.35">
      <c r="A4" s="23">
        <v>26126</v>
      </c>
      <c r="B4" s="23">
        <v>3002008</v>
      </c>
      <c r="C4" s="23">
        <v>1055313491</v>
      </c>
      <c r="D4" s="23" t="s">
        <v>20</v>
      </c>
    </row>
    <row r="5" spans="1:4" ht="50" customHeight="1" x14ac:dyDescent="0.35">
      <c r="A5" s="23">
        <v>21377</v>
      </c>
      <c r="B5" s="23">
        <v>2988612</v>
      </c>
      <c r="C5" s="23">
        <v>1010190056</v>
      </c>
      <c r="D5" s="23" t="s">
        <v>21</v>
      </c>
    </row>
    <row r="6" spans="1:4" ht="50" customHeight="1" x14ac:dyDescent="0.35">
      <c r="A6" s="23">
        <v>13073</v>
      </c>
      <c r="B6" s="23">
        <v>2978942</v>
      </c>
      <c r="C6" s="23">
        <v>19447118</v>
      </c>
      <c r="D6" s="23" t="s">
        <v>22</v>
      </c>
    </row>
    <row r="7" spans="1:4" ht="50" customHeight="1" x14ac:dyDescent="0.35">
      <c r="A7" s="23">
        <v>14416</v>
      </c>
      <c r="B7" s="23">
        <v>2980691</v>
      </c>
      <c r="C7" s="23">
        <v>3056237</v>
      </c>
      <c r="D7" s="23" t="s">
        <v>23</v>
      </c>
    </row>
    <row r="8" spans="1:4" ht="50" customHeight="1" x14ac:dyDescent="0.35">
      <c r="A8" s="23">
        <v>18260</v>
      </c>
      <c r="B8" s="23">
        <v>2985032</v>
      </c>
      <c r="C8" s="23">
        <v>5971922</v>
      </c>
      <c r="D8" s="23" t="s">
        <v>24</v>
      </c>
    </row>
    <row r="9" spans="1:4" ht="50" customHeight="1" x14ac:dyDescent="0.35">
      <c r="A9" s="23">
        <v>12407</v>
      </c>
      <c r="B9" s="23">
        <v>2978062</v>
      </c>
      <c r="C9" s="23">
        <v>7181309</v>
      </c>
      <c r="D9" s="23" t="s">
        <v>25</v>
      </c>
    </row>
    <row r="10" spans="1:4" ht="50" customHeight="1" x14ac:dyDescent="0.35">
      <c r="A10" s="23">
        <v>12368</v>
      </c>
      <c r="B10" s="23">
        <v>2978005</v>
      </c>
      <c r="C10" s="23">
        <v>10013723</v>
      </c>
      <c r="D10" s="23" t="s">
        <v>26</v>
      </c>
    </row>
    <row r="11" spans="1:4" ht="50" customHeight="1" x14ac:dyDescent="0.35">
      <c r="A11" s="23">
        <v>11795</v>
      </c>
      <c r="B11" s="23">
        <v>2977217</v>
      </c>
      <c r="C11" s="23">
        <v>10179787</v>
      </c>
      <c r="D11" s="23" t="s">
        <v>27</v>
      </c>
    </row>
    <row r="12" spans="1:4" ht="50" customHeight="1" x14ac:dyDescent="0.35">
      <c r="A12" s="23">
        <v>10954</v>
      </c>
      <c r="B12" s="23">
        <v>2977919</v>
      </c>
      <c r="C12" s="23">
        <v>19146512</v>
      </c>
      <c r="D12" s="23" t="s">
        <v>28</v>
      </c>
    </row>
    <row r="13" spans="1:4" ht="50" customHeight="1" x14ac:dyDescent="0.35">
      <c r="A13" s="23">
        <v>3221</v>
      </c>
      <c r="B13" s="23">
        <v>2969041</v>
      </c>
      <c r="C13" s="23">
        <v>80236037</v>
      </c>
      <c r="D13" s="23" t="s">
        <v>29</v>
      </c>
    </row>
    <row r="14" spans="1:4" ht="50" customHeight="1" x14ac:dyDescent="0.35">
      <c r="A14" s="23">
        <v>11012</v>
      </c>
      <c r="B14" s="23">
        <v>2976264</v>
      </c>
      <c r="C14" s="23">
        <v>79790913</v>
      </c>
      <c r="D14" s="23" t="s">
        <v>30</v>
      </c>
    </row>
    <row r="15" spans="1:4" ht="50" customHeight="1" x14ac:dyDescent="0.35">
      <c r="A15" s="23">
        <v>18166</v>
      </c>
      <c r="B15" s="23">
        <v>2984947</v>
      </c>
      <c r="C15" s="23">
        <v>79335117</v>
      </c>
      <c r="D15" s="23" t="s">
        <v>31</v>
      </c>
    </row>
    <row r="16" spans="1:4" ht="50" customHeight="1" x14ac:dyDescent="0.35">
      <c r="A16" s="23">
        <v>12717</v>
      </c>
      <c r="B16" s="23">
        <v>2978483</v>
      </c>
      <c r="C16" s="23">
        <v>79368210</v>
      </c>
      <c r="D16" s="23" t="s">
        <v>32</v>
      </c>
    </row>
    <row r="17" spans="1:4" ht="50" customHeight="1" x14ac:dyDescent="0.35">
      <c r="A17" s="23">
        <v>12787</v>
      </c>
      <c r="B17" s="23">
        <v>2978572</v>
      </c>
      <c r="C17" s="23">
        <v>79635264</v>
      </c>
      <c r="D17" s="23" t="s">
        <v>33</v>
      </c>
    </row>
    <row r="18" spans="1:4" ht="50" customHeight="1" x14ac:dyDescent="0.35">
      <c r="A18" s="23">
        <v>11381</v>
      </c>
      <c r="B18" s="23">
        <v>2976688</v>
      </c>
      <c r="C18" s="23">
        <v>79656752</v>
      </c>
      <c r="D18" s="23" t="s">
        <v>34</v>
      </c>
    </row>
    <row r="19" spans="1:4" ht="50" customHeight="1" x14ac:dyDescent="0.35">
      <c r="A19" s="23">
        <v>21692</v>
      </c>
      <c r="B19" s="23">
        <v>2988967</v>
      </c>
      <c r="C19" s="23">
        <v>1065641538</v>
      </c>
      <c r="D19" s="23" t="s">
        <v>35</v>
      </c>
    </row>
    <row r="20" spans="1:4" ht="50" customHeight="1" x14ac:dyDescent="0.35">
      <c r="A20" s="23">
        <v>11115</v>
      </c>
      <c r="B20" s="23">
        <v>2982886</v>
      </c>
      <c r="C20" s="23">
        <v>1081514752</v>
      </c>
      <c r="D20" s="23" t="s">
        <v>36</v>
      </c>
    </row>
    <row r="21" spans="1:4" ht="50" customHeight="1" x14ac:dyDescent="0.35">
      <c r="A21" s="23">
        <v>4493</v>
      </c>
      <c r="B21" s="23">
        <v>2970437</v>
      </c>
      <c r="C21" s="23">
        <v>1128406552</v>
      </c>
      <c r="D21" s="23" t="s">
        <v>37</v>
      </c>
    </row>
    <row r="22" spans="1:4" ht="50" customHeight="1" x14ac:dyDescent="0.35">
      <c r="A22" s="23">
        <v>11441</v>
      </c>
      <c r="B22" s="23">
        <v>2976763</v>
      </c>
      <c r="C22" s="23">
        <v>1032394513</v>
      </c>
      <c r="D22" s="23" t="s">
        <v>38</v>
      </c>
    </row>
    <row r="23" spans="1:4" ht="50" customHeight="1" x14ac:dyDescent="0.35">
      <c r="A23" s="23">
        <v>42530</v>
      </c>
      <c r="B23" s="23">
        <v>3049025</v>
      </c>
      <c r="C23" s="23">
        <v>1115911659</v>
      </c>
      <c r="D23" s="23" t="s">
        <v>39</v>
      </c>
    </row>
    <row r="24" spans="1:4" ht="50" customHeight="1" x14ac:dyDescent="0.35">
      <c r="A24" s="23">
        <v>32897</v>
      </c>
      <c r="B24" s="23">
        <v>3029216</v>
      </c>
      <c r="C24" s="23">
        <v>79621681</v>
      </c>
      <c r="D24" s="23" t="s">
        <v>40</v>
      </c>
    </row>
    <row r="25" spans="1:4" ht="50" customHeight="1" x14ac:dyDescent="0.35">
      <c r="A25" s="23">
        <v>33654</v>
      </c>
      <c r="B25" s="23">
        <v>3031620</v>
      </c>
      <c r="C25" s="23">
        <v>1020773843</v>
      </c>
      <c r="D25" s="23" t="s">
        <v>41</v>
      </c>
    </row>
    <row r="26" spans="1:4" ht="50" customHeight="1" x14ac:dyDescent="0.35">
      <c r="A26" s="23">
        <v>26432</v>
      </c>
      <c r="B26" s="23">
        <v>3003291</v>
      </c>
      <c r="C26" s="23">
        <v>9496212</v>
      </c>
      <c r="D26" s="23" t="s">
        <v>42</v>
      </c>
    </row>
    <row r="27" spans="1:4" ht="50" customHeight="1" x14ac:dyDescent="0.35">
      <c r="A27" s="23">
        <v>26596</v>
      </c>
      <c r="B27" s="23">
        <v>3004018</v>
      </c>
      <c r="C27" s="23">
        <v>1097035767</v>
      </c>
      <c r="D27" s="23" t="s">
        <v>43</v>
      </c>
    </row>
    <row r="28" spans="1:4" ht="50" customHeight="1" x14ac:dyDescent="0.35">
      <c r="A28" s="23">
        <v>26631</v>
      </c>
      <c r="B28" s="23">
        <v>3004164</v>
      </c>
      <c r="C28" s="23">
        <v>1073242223</v>
      </c>
      <c r="D28" s="23" t="s">
        <v>44</v>
      </c>
    </row>
    <row r="29" spans="1:4" ht="50" customHeight="1" x14ac:dyDescent="0.35">
      <c r="A29" s="23">
        <v>36952</v>
      </c>
      <c r="B29" s="23">
        <v>3039636</v>
      </c>
      <c r="C29" s="23">
        <v>21191393</v>
      </c>
      <c r="D29" s="23" t="s">
        <v>45</v>
      </c>
    </row>
    <row r="30" spans="1:4" ht="50" customHeight="1" x14ac:dyDescent="0.35">
      <c r="A30" s="23">
        <v>38379</v>
      </c>
      <c r="B30" s="23">
        <v>3042368</v>
      </c>
      <c r="C30" s="23">
        <v>80162186</v>
      </c>
      <c r="D30" s="23" t="s">
        <v>46</v>
      </c>
    </row>
    <row r="31" spans="1:4" ht="50" customHeight="1" x14ac:dyDescent="0.35">
      <c r="A31" s="23">
        <v>32928</v>
      </c>
      <c r="B31" s="23">
        <v>3029308</v>
      </c>
      <c r="C31" s="23">
        <v>96351298</v>
      </c>
      <c r="D31" s="23" t="s">
        <v>47</v>
      </c>
    </row>
    <row r="32" spans="1:4" ht="50" customHeight="1" x14ac:dyDescent="0.35">
      <c r="A32" s="23">
        <v>41333</v>
      </c>
      <c r="B32" s="23">
        <v>3047208</v>
      </c>
      <c r="C32" s="23">
        <v>80894184</v>
      </c>
      <c r="D32" s="23" t="s">
        <v>48</v>
      </c>
    </row>
    <row r="33" spans="1:4" ht="50" customHeight="1" x14ac:dyDescent="0.35">
      <c r="A33" s="23">
        <v>41383</v>
      </c>
      <c r="B33" s="23">
        <v>3047313</v>
      </c>
      <c r="C33" s="23">
        <v>1022325852</v>
      </c>
      <c r="D33" s="23" t="s">
        <v>49</v>
      </c>
    </row>
    <row r="34" spans="1:4" ht="50" customHeight="1" x14ac:dyDescent="0.35">
      <c r="A34" s="23">
        <v>41436</v>
      </c>
      <c r="B34" s="23">
        <v>3047387</v>
      </c>
      <c r="C34" s="23">
        <v>52739878</v>
      </c>
      <c r="D34" s="23" t="s">
        <v>50</v>
      </c>
    </row>
    <row r="35" spans="1:4" ht="50" customHeight="1" x14ac:dyDescent="0.35">
      <c r="A35" s="23">
        <v>41722</v>
      </c>
      <c r="B35" s="23">
        <v>3047794</v>
      </c>
      <c r="C35" s="23">
        <v>1032385497</v>
      </c>
      <c r="D35" s="23" t="s">
        <v>51</v>
      </c>
    </row>
    <row r="36" spans="1:4" ht="50" customHeight="1" x14ac:dyDescent="0.35">
      <c r="A36" s="23">
        <v>41728</v>
      </c>
      <c r="B36" s="23">
        <v>3047835</v>
      </c>
      <c r="C36" s="23">
        <v>10279113</v>
      </c>
      <c r="D36" s="23" t="s">
        <v>52</v>
      </c>
    </row>
    <row r="37" spans="1:4" ht="50" customHeight="1" x14ac:dyDescent="0.35">
      <c r="A37" s="23">
        <v>41778</v>
      </c>
      <c r="B37" s="23">
        <v>3047911</v>
      </c>
      <c r="C37" s="23">
        <v>1016063717</v>
      </c>
      <c r="D37" s="23" t="s">
        <v>53</v>
      </c>
    </row>
    <row r="38" spans="1:4" ht="50" customHeight="1" x14ac:dyDescent="0.35">
      <c r="A38" s="23">
        <v>41785</v>
      </c>
      <c r="B38" s="23">
        <v>3047922</v>
      </c>
      <c r="C38" s="23">
        <v>52879589</v>
      </c>
      <c r="D38" s="23" t="s">
        <v>54</v>
      </c>
    </row>
    <row r="39" spans="1:4" ht="50" customHeight="1" x14ac:dyDescent="0.35">
      <c r="A39" s="23">
        <v>41865</v>
      </c>
      <c r="B39" s="23">
        <v>3048035</v>
      </c>
      <c r="C39" s="23">
        <v>1012391747</v>
      </c>
      <c r="D39" s="23" t="s">
        <v>55</v>
      </c>
    </row>
    <row r="40" spans="1:4" ht="50" customHeight="1" x14ac:dyDescent="0.35">
      <c r="A40" s="23">
        <v>41949</v>
      </c>
      <c r="B40" s="23">
        <v>3048165</v>
      </c>
      <c r="C40" s="23">
        <v>80807994</v>
      </c>
      <c r="D40" s="23" t="s">
        <v>56</v>
      </c>
    </row>
    <row r="41" spans="1:4" ht="50" customHeight="1" x14ac:dyDescent="0.35">
      <c r="A41" s="23">
        <v>42180</v>
      </c>
      <c r="B41" s="23">
        <v>3048501</v>
      </c>
      <c r="C41" s="23">
        <v>1033730918</v>
      </c>
      <c r="D41" s="23" t="s">
        <v>57</v>
      </c>
    </row>
    <row r="42" spans="1:4" ht="50" customHeight="1" x14ac:dyDescent="0.35">
      <c r="A42" s="23">
        <v>42183</v>
      </c>
      <c r="B42" s="23">
        <v>3049644</v>
      </c>
      <c r="C42" s="23">
        <v>93090250</v>
      </c>
      <c r="D42" s="23" t="s">
        <v>58</v>
      </c>
    </row>
    <row r="43" spans="1:4" ht="50" customHeight="1" x14ac:dyDescent="0.35">
      <c r="A43" s="23">
        <v>42239</v>
      </c>
      <c r="B43" s="23">
        <v>3048591</v>
      </c>
      <c r="C43" s="23">
        <v>1094925454</v>
      </c>
      <c r="D43" s="23" t="s">
        <v>59</v>
      </c>
    </row>
    <row r="44" spans="1:4" ht="50" customHeight="1" x14ac:dyDescent="0.35">
      <c r="A44" s="23">
        <v>42269</v>
      </c>
      <c r="B44" s="23">
        <v>3048634</v>
      </c>
      <c r="C44" s="23">
        <v>79868182</v>
      </c>
      <c r="D44" s="23" t="s">
        <v>60</v>
      </c>
    </row>
    <row r="45" spans="1:4" ht="50" customHeight="1" x14ac:dyDescent="0.35">
      <c r="A45" s="23">
        <v>42333</v>
      </c>
      <c r="B45" s="23">
        <v>3048738</v>
      </c>
      <c r="C45" s="23">
        <v>52760942</v>
      </c>
      <c r="D45" s="23" t="s">
        <v>61</v>
      </c>
    </row>
    <row r="46" spans="1:4" ht="50" customHeight="1" x14ac:dyDescent="0.35">
      <c r="A46" s="23">
        <v>42519</v>
      </c>
      <c r="B46" s="23">
        <v>3049003</v>
      </c>
      <c r="C46" s="23">
        <v>51753991</v>
      </c>
      <c r="D46" s="23" t="s">
        <v>62</v>
      </c>
    </row>
    <row r="47" spans="1:4" ht="50" customHeight="1" x14ac:dyDescent="0.35">
      <c r="A47" s="23">
        <v>42529</v>
      </c>
      <c r="B47" s="23">
        <v>3049021</v>
      </c>
      <c r="C47" s="23">
        <v>1018446934</v>
      </c>
      <c r="D47" s="23" t="s">
        <v>63</v>
      </c>
    </row>
    <row r="48" spans="1:4" ht="50" customHeight="1" x14ac:dyDescent="0.35">
      <c r="A48" s="23">
        <v>42635</v>
      </c>
      <c r="B48" s="23">
        <v>3049162</v>
      </c>
      <c r="C48" s="23">
        <v>79789842</v>
      </c>
      <c r="D48" s="23" t="s">
        <v>64</v>
      </c>
    </row>
    <row r="49" spans="1:4" ht="50" customHeight="1" x14ac:dyDescent="0.35">
      <c r="A49" s="23">
        <v>13701</v>
      </c>
      <c r="B49" s="23">
        <v>2979842</v>
      </c>
      <c r="C49" s="23">
        <v>1019069863</v>
      </c>
      <c r="D49" s="23" t="s">
        <v>65</v>
      </c>
    </row>
    <row r="50" spans="1:4" ht="50" customHeight="1" x14ac:dyDescent="0.35">
      <c r="A50" s="23">
        <v>14451</v>
      </c>
      <c r="B50" s="23">
        <v>2980728</v>
      </c>
      <c r="C50" s="23">
        <v>1020754916</v>
      </c>
      <c r="D50" s="23" t="s">
        <v>66</v>
      </c>
    </row>
    <row r="51" spans="1:4" ht="50" customHeight="1" x14ac:dyDescent="0.35">
      <c r="A51" s="23">
        <v>24580</v>
      </c>
      <c r="B51" s="23">
        <v>2992094</v>
      </c>
      <c r="C51" s="23">
        <v>1018427524</v>
      </c>
      <c r="D51" s="23" t="s">
        <v>67</v>
      </c>
    </row>
    <row r="52" spans="1:4" ht="50" customHeight="1" x14ac:dyDescent="0.35">
      <c r="A52" s="23">
        <v>41897</v>
      </c>
      <c r="B52" s="23">
        <v>3048084</v>
      </c>
      <c r="C52" s="23">
        <v>80792562</v>
      </c>
      <c r="D52" s="23" t="s">
        <v>68</v>
      </c>
    </row>
    <row r="53" spans="1:4" ht="50" customHeight="1" x14ac:dyDescent="0.35">
      <c r="A53" s="23">
        <v>33820</v>
      </c>
      <c r="B53" s="23">
        <v>3032179</v>
      </c>
      <c r="C53" s="23">
        <v>80497669</v>
      </c>
      <c r="D53" s="23" t="s">
        <v>69</v>
      </c>
    </row>
    <row r="54" spans="1:4" ht="50" customHeight="1" x14ac:dyDescent="0.35">
      <c r="A54" s="23">
        <v>42978</v>
      </c>
      <c r="B54" s="23">
        <v>3049622</v>
      </c>
      <c r="C54" s="23">
        <v>12745967</v>
      </c>
      <c r="D54" s="23" t="s">
        <v>70</v>
      </c>
    </row>
    <row r="55" spans="1:4" ht="50" customHeight="1" x14ac:dyDescent="0.35">
      <c r="A55" s="23">
        <v>41885</v>
      </c>
      <c r="B55" s="23">
        <v>3048064</v>
      </c>
      <c r="C55" s="23">
        <v>79850899</v>
      </c>
      <c r="D55" s="23" t="s">
        <v>71</v>
      </c>
    </row>
    <row r="56" spans="1:4" ht="50" customHeight="1" x14ac:dyDescent="0.35">
      <c r="A56" s="23">
        <v>100000604</v>
      </c>
      <c r="B56" s="23">
        <v>3077489</v>
      </c>
      <c r="C56" s="23">
        <v>1073324494</v>
      </c>
      <c r="D56" s="23" t="s">
        <v>72</v>
      </c>
    </row>
    <row r="57" spans="1:4" ht="50" customHeight="1" x14ac:dyDescent="0.35">
      <c r="A57" s="23">
        <v>100000725</v>
      </c>
      <c r="B57" s="23">
        <v>3080780</v>
      </c>
      <c r="C57" s="23">
        <v>80093819</v>
      </c>
      <c r="D57" s="23" t="s">
        <v>73</v>
      </c>
    </row>
    <row r="58" spans="1:4" ht="50" customHeight="1" x14ac:dyDescent="0.35">
      <c r="A58" s="23">
        <v>100003708</v>
      </c>
      <c r="B58" s="23">
        <v>3083687</v>
      </c>
      <c r="C58" s="23">
        <v>1007366800</v>
      </c>
      <c r="D58" s="23" t="s">
        <v>74</v>
      </c>
    </row>
    <row r="59" spans="1:4" ht="50" customHeight="1" x14ac:dyDescent="0.35">
      <c r="A59" s="23">
        <v>53129</v>
      </c>
      <c r="B59" s="23">
        <v>3065359</v>
      </c>
      <c r="C59" s="23">
        <v>79703871</v>
      </c>
      <c r="D59" s="23" t="s">
        <v>75</v>
      </c>
    </row>
    <row r="60" spans="1:4" ht="50" customHeight="1" x14ac:dyDescent="0.35">
      <c r="A60" s="23">
        <v>57050</v>
      </c>
      <c r="B60" s="23">
        <v>3072212</v>
      </c>
      <c r="C60" s="23">
        <v>79710913</v>
      </c>
      <c r="D60" s="23" t="s">
        <v>76</v>
      </c>
    </row>
    <row r="61" spans="1:4" ht="50" customHeight="1" x14ac:dyDescent="0.35">
      <c r="A61" s="23">
        <v>51932</v>
      </c>
      <c r="B61" s="23">
        <v>3063624</v>
      </c>
      <c r="C61" s="23">
        <v>79718493</v>
      </c>
      <c r="D61" s="23" t="s">
        <v>77</v>
      </c>
    </row>
    <row r="62" spans="1:4" ht="50" customHeight="1" x14ac:dyDescent="0.35">
      <c r="A62" s="23">
        <v>54012</v>
      </c>
      <c r="B62" s="23">
        <v>3066626</v>
      </c>
      <c r="C62" s="23">
        <v>79726415</v>
      </c>
      <c r="D62" s="23" t="s">
        <v>78</v>
      </c>
    </row>
    <row r="63" spans="1:4" ht="50" customHeight="1" x14ac:dyDescent="0.35">
      <c r="A63" s="23">
        <v>55610</v>
      </c>
      <c r="B63" s="23">
        <v>3069318</v>
      </c>
      <c r="C63" s="23">
        <v>79726598</v>
      </c>
      <c r="D63" s="23" t="s">
        <v>79</v>
      </c>
    </row>
    <row r="64" spans="1:4" ht="50" customHeight="1" x14ac:dyDescent="0.35">
      <c r="A64" s="23">
        <v>56527</v>
      </c>
      <c r="B64" s="23">
        <v>3071038</v>
      </c>
      <c r="C64" s="23">
        <v>79730913</v>
      </c>
      <c r="D64" s="23" t="s">
        <v>80</v>
      </c>
    </row>
    <row r="65" spans="1:4" ht="50" customHeight="1" x14ac:dyDescent="0.35">
      <c r="A65" s="23">
        <v>54540</v>
      </c>
      <c r="B65" s="23">
        <v>3067501</v>
      </c>
      <c r="C65" s="23">
        <v>79737879</v>
      </c>
      <c r="D65" s="23" t="s">
        <v>81</v>
      </c>
    </row>
    <row r="66" spans="1:4" ht="50" customHeight="1" x14ac:dyDescent="0.35">
      <c r="A66" s="23">
        <v>56246</v>
      </c>
      <c r="B66" s="23">
        <v>3070431</v>
      </c>
      <c r="C66" s="23">
        <v>79739843</v>
      </c>
      <c r="D66" s="23" t="s">
        <v>82</v>
      </c>
    </row>
    <row r="67" spans="1:4" ht="50" customHeight="1" x14ac:dyDescent="0.35">
      <c r="A67" s="23">
        <v>56333</v>
      </c>
      <c r="B67" s="23">
        <v>3070607</v>
      </c>
      <c r="C67" s="23">
        <v>79739941</v>
      </c>
      <c r="D67" s="23" t="s">
        <v>83</v>
      </c>
    </row>
    <row r="68" spans="1:4" ht="50" customHeight="1" x14ac:dyDescent="0.35">
      <c r="A68" s="23">
        <v>56414</v>
      </c>
      <c r="B68" s="23">
        <v>3070757</v>
      </c>
      <c r="C68" s="23">
        <v>79744653</v>
      </c>
      <c r="D68" s="23" t="s">
        <v>84</v>
      </c>
    </row>
    <row r="69" spans="1:4" ht="50" customHeight="1" x14ac:dyDescent="0.35">
      <c r="A69" s="23">
        <v>55298</v>
      </c>
      <c r="B69" s="23">
        <v>3068802</v>
      </c>
      <c r="C69" s="23">
        <v>79745437</v>
      </c>
      <c r="D69" s="23" t="s">
        <v>85</v>
      </c>
    </row>
    <row r="70" spans="1:4" ht="50" customHeight="1" x14ac:dyDescent="0.35">
      <c r="A70" s="23">
        <v>55224</v>
      </c>
      <c r="B70" s="23">
        <v>3068626</v>
      </c>
      <c r="C70" s="23">
        <v>79745974</v>
      </c>
      <c r="D70" s="23" t="s">
        <v>86</v>
      </c>
    </row>
    <row r="71" spans="1:4" ht="50" customHeight="1" x14ac:dyDescent="0.35">
      <c r="A71" s="23">
        <v>55919</v>
      </c>
      <c r="B71" s="23">
        <v>3069835</v>
      </c>
      <c r="C71" s="23">
        <v>79749010</v>
      </c>
      <c r="D71" s="23" t="s">
        <v>87</v>
      </c>
    </row>
    <row r="72" spans="1:4" ht="50" customHeight="1" x14ac:dyDescent="0.35">
      <c r="A72" s="23">
        <v>51847</v>
      </c>
      <c r="B72" s="23">
        <v>3063497</v>
      </c>
      <c r="C72" s="23">
        <v>79760032</v>
      </c>
      <c r="D72" s="23" t="s">
        <v>88</v>
      </c>
    </row>
    <row r="73" spans="1:4" ht="50" customHeight="1" x14ac:dyDescent="0.35">
      <c r="A73" s="23">
        <v>52764</v>
      </c>
      <c r="B73" s="23">
        <v>3064837</v>
      </c>
      <c r="C73" s="23">
        <v>79765213</v>
      </c>
      <c r="D73" s="23" t="s">
        <v>89</v>
      </c>
    </row>
    <row r="74" spans="1:4" ht="50" customHeight="1" x14ac:dyDescent="0.35">
      <c r="A74" s="23">
        <v>55510</v>
      </c>
      <c r="B74" s="23">
        <v>3069147</v>
      </c>
      <c r="C74" s="23">
        <v>79766579</v>
      </c>
      <c r="D74" s="23" t="s">
        <v>90</v>
      </c>
    </row>
    <row r="75" spans="1:4" ht="50" customHeight="1" x14ac:dyDescent="0.35">
      <c r="A75" s="23">
        <v>51563</v>
      </c>
      <c r="B75" s="23">
        <v>3063066</v>
      </c>
      <c r="C75" s="23">
        <v>79768499</v>
      </c>
      <c r="D75" s="23" t="s">
        <v>91</v>
      </c>
    </row>
    <row r="76" spans="1:4" ht="50" customHeight="1" x14ac:dyDescent="0.35">
      <c r="A76" s="23">
        <v>52015</v>
      </c>
      <c r="B76" s="23">
        <v>3063755</v>
      </c>
      <c r="C76" s="23">
        <v>79772032</v>
      </c>
      <c r="D76" s="23" t="s">
        <v>92</v>
      </c>
    </row>
    <row r="77" spans="1:4" ht="50" customHeight="1" x14ac:dyDescent="0.35">
      <c r="A77" s="23">
        <v>55654</v>
      </c>
      <c r="B77" s="23">
        <v>3069966</v>
      </c>
      <c r="C77" s="23">
        <v>79783918</v>
      </c>
      <c r="D77" s="23" t="s">
        <v>93</v>
      </c>
    </row>
    <row r="78" spans="1:4" ht="50" customHeight="1" x14ac:dyDescent="0.35">
      <c r="A78" s="23">
        <v>55661</v>
      </c>
      <c r="B78" s="23">
        <v>3069407</v>
      </c>
      <c r="C78" s="23">
        <v>79786953</v>
      </c>
      <c r="D78" s="23" t="s">
        <v>94</v>
      </c>
    </row>
    <row r="79" spans="1:4" ht="50" customHeight="1" x14ac:dyDescent="0.35">
      <c r="A79" s="23">
        <v>56016</v>
      </c>
      <c r="B79" s="23">
        <v>3070010</v>
      </c>
      <c r="C79" s="23">
        <v>79797404</v>
      </c>
      <c r="D79" s="23" t="s">
        <v>95</v>
      </c>
    </row>
    <row r="80" spans="1:4" ht="50" customHeight="1" x14ac:dyDescent="0.35">
      <c r="A80" s="23">
        <v>55823</v>
      </c>
      <c r="B80" s="23">
        <v>3069675</v>
      </c>
      <c r="C80" s="23">
        <v>79801485</v>
      </c>
      <c r="D80" s="23" t="s">
        <v>96</v>
      </c>
    </row>
    <row r="81" spans="1:4" ht="50" customHeight="1" x14ac:dyDescent="0.35">
      <c r="A81" s="23">
        <v>55357</v>
      </c>
      <c r="B81" s="23">
        <v>3068891</v>
      </c>
      <c r="C81" s="23">
        <v>79807136</v>
      </c>
      <c r="D81" s="23" t="s">
        <v>97</v>
      </c>
    </row>
    <row r="82" spans="1:4" ht="50" customHeight="1" x14ac:dyDescent="0.35">
      <c r="A82" s="23">
        <v>52885</v>
      </c>
      <c r="B82" s="23">
        <v>3065013</v>
      </c>
      <c r="C82" s="23">
        <v>79810378</v>
      </c>
      <c r="D82" s="23" t="s">
        <v>98</v>
      </c>
    </row>
    <row r="83" spans="1:4" ht="50" customHeight="1" x14ac:dyDescent="0.35">
      <c r="A83" s="23">
        <v>56770</v>
      </c>
      <c r="B83" s="23">
        <v>3071573</v>
      </c>
      <c r="C83" s="23">
        <v>79810493</v>
      </c>
      <c r="D83" s="23" t="s">
        <v>99</v>
      </c>
    </row>
    <row r="84" spans="1:4" ht="50" customHeight="1" x14ac:dyDescent="0.35">
      <c r="A84" s="23">
        <v>55461</v>
      </c>
      <c r="B84" s="23">
        <v>3069067</v>
      </c>
      <c r="C84" s="23">
        <v>79811469</v>
      </c>
      <c r="D84" s="23" t="s">
        <v>100</v>
      </c>
    </row>
    <row r="85" spans="1:4" ht="50" customHeight="1" x14ac:dyDescent="0.35">
      <c r="A85" s="23">
        <v>53328</v>
      </c>
      <c r="B85" s="23">
        <v>3065628</v>
      </c>
      <c r="C85" s="23">
        <v>79816694</v>
      </c>
      <c r="D85" s="23" t="s">
        <v>101</v>
      </c>
    </row>
    <row r="86" spans="1:4" ht="50" customHeight="1" x14ac:dyDescent="0.35">
      <c r="A86" s="23">
        <v>51041</v>
      </c>
      <c r="B86" s="23">
        <v>3062196</v>
      </c>
      <c r="C86" s="23">
        <v>79816848</v>
      </c>
      <c r="D86" s="23" t="s">
        <v>102</v>
      </c>
    </row>
    <row r="87" spans="1:4" ht="50" customHeight="1" x14ac:dyDescent="0.35">
      <c r="A87" s="23">
        <v>55041</v>
      </c>
      <c r="B87" s="23">
        <v>3068338</v>
      </c>
      <c r="C87" s="23">
        <v>79818431</v>
      </c>
      <c r="D87" s="23" t="s">
        <v>103</v>
      </c>
    </row>
    <row r="88" spans="1:4" ht="50" customHeight="1" x14ac:dyDescent="0.35">
      <c r="A88" s="23">
        <v>55799</v>
      </c>
      <c r="B88" s="23">
        <v>3069643</v>
      </c>
      <c r="C88" s="23">
        <v>79819737</v>
      </c>
      <c r="D88" s="23" t="s">
        <v>104</v>
      </c>
    </row>
    <row r="89" spans="1:4" ht="50" customHeight="1" x14ac:dyDescent="0.35">
      <c r="A89" s="23">
        <v>56947</v>
      </c>
      <c r="B89" s="23">
        <v>3071976</v>
      </c>
      <c r="C89" s="23">
        <v>79824337</v>
      </c>
      <c r="D89" s="23" t="s">
        <v>105</v>
      </c>
    </row>
    <row r="90" spans="1:4" ht="50" customHeight="1" x14ac:dyDescent="0.35">
      <c r="A90" s="23">
        <v>55423</v>
      </c>
      <c r="B90" s="23">
        <v>3068995</v>
      </c>
      <c r="C90" s="23">
        <v>79825606</v>
      </c>
      <c r="D90" s="23" t="s">
        <v>106</v>
      </c>
    </row>
    <row r="91" spans="1:4" ht="50" customHeight="1" x14ac:dyDescent="0.35">
      <c r="A91" s="23">
        <v>55354</v>
      </c>
      <c r="B91" s="23">
        <v>3068887</v>
      </c>
      <c r="C91" s="23">
        <v>79827253</v>
      </c>
      <c r="D91" s="23" t="s">
        <v>107</v>
      </c>
    </row>
    <row r="92" spans="1:4" ht="50" customHeight="1" x14ac:dyDescent="0.35">
      <c r="A92" s="23">
        <v>56827</v>
      </c>
      <c r="B92" s="23">
        <v>3071708</v>
      </c>
      <c r="C92" s="23">
        <v>79828936</v>
      </c>
      <c r="D92" s="23" t="s">
        <v>108</v>
      </c>
    </row>
    <row r="93" spans="1:4" ht="50" customHeight="1" x14ac:dyDescent="0.35">
      <c r="A93" s="23">
        <v>54377</v>
      </c>
      <c r="B93" s="23">
        <v>3067238</v>
      </c>
      <c r="C93" s="23">
        <v>79830177</v>
      </c>
      <c r="D93" s="23" t="s">
        <v>109</v>
      </c>
    </row>
    <row r="94" spans="1:4" ht="50" customHeight="1" x14ac:dyDescent="0.35">
      <c r="A94" s="23">
        <v>55073</v>
      </c>
      <c r="B94" s="23">
        <v>3068393</v>
      </c>
      <c r="C94" s="23">
        <v>79831202</v>
      </c>
      <c r="D94" s="23" t="s">
        <v>110</v>
      </c>
    </row>
    <row r="95" spans="1:4" ht="50" customHeight="1" x14ac:dyDescent="0.35">
      <c r="A95" s="23">
        <v>56013</v>
      </c>
      <c r="B95" s="23">
        <v>3070006</v>
      </c>
      <c r="C95" s="23">
        <v>79833279</v>
      </c>
      <c r="D95" s="23" t="s">
        <v>111</v>
      </c>
    </row>
    <row r="96" spans="1:4" ht="50" customHeight="1" x14ac:dyDescent="0.35">
      <c r="A96" s="23">
        <v>53155</v>
      </c>
      <c r="B96" s="23">
        <v>3065391</v>
      </c>
      <c r="C96" s="23">
        <v>79842343</v>
      </c>
      <c r="D96" s="23" t="s">
        <v>112</v>
      </c>
    </row>
    <row r="97" spans="1:4" ht="50" customHeight="1" x14ac:dyDescent="0.35">
      <c r="A97" s="23">
        <v>55268</v>
      </c>
      <c r="B97" s="23">
        <v>3068747</v>
      </c>
      <c r="C97" s="23">
        <v>79842922</v>
      </c>
      <c r="D97" s="23" t="s">
        <v>113</v>
      </c>
    </row>
    <row r="98" spans="1:4" ht="50" customHeight="1" x14ac:dyDescent="0.35">
      <c r="A98" s="23">
        <v>56690</v>
      </c>
      <c r="B98" s="23">
        <v>3071389</v>
      </c>
      <c r="C98" s="23">
        <v>79845178</v>
      </c>
      <c r="D98" s="23" t="s">
        <v>114</v>
      </c>
    </row>
    <row r="99" spans="1:4" ht="50" customHeight="1" x14ac:dyDescent="0.35">
      <c r="A99" s="23">
        <v>55300</v>
      </c>
      <c r="B99" s="23">
        <v>3068803</v>
      </c>
      <c r="C99" s="23">
        <v>79854004</v>
      </c>
      <c r="D99" s="23" t="s">
        <v>115</v>
      </c>
    </row>
    <row r="100" spans="1:4" ht="50" customHeight="1" x14ac:dyDescent="0.35">
      <c r="A100" s="23">
        <v>56850</v>
      </c>
      <c r="B100" s="23">
        <v>3071762</v>
      </c>
      <c r="C100" s="23">
        <v>79855305</v>
      </c>
      <c r="D100" s="23" t="s">
        <v>116</v>
      </c>
    </row>
    <row r="101" spans="1:4" ht="50" customHeight="1" x14ac:dyDescent="0.35">
      <c r="A101" s="23">
        <v>51680</v>
      </c>
      <c r="B101" s="23">
        <v>3063248</v>
      </c>
      <c r="C101" s="23">
        <v>79860202</v>
      </c>
      <c r="D101" s="23" t="s">
        <v>117</v>
      </c>
    </row>
    <row r="102" spans="1:4" ht="50" customHeight="1" x14ac:dyDescent="0.35">
      <c r="A102" s="23">
        <v>56331</v>
      </c>
      <c r="B102" s="23">
        <v>3070604</v>
      </c>
      <c r="C102" s="23">
        <v>79862059</v>
      </c>
      <c r="D102" s="23" t="s">
        <v>118</v>
      </c>
    </row>
    <row r="103" spans="1:4" ht="50" customHeight="1" x14ac:dyDescent="0.35">
      <c r="A103" s="23">
        <v>55290</v>
      </c>
      <c r="B103" s="23">
        <v>3068786</v>
      </c>
      <c r="C103" s="23">
        <v>79869307</v>
      </c>
      <c r="D103" s="23" t="s">
        <v>119</v>
      </c>
    </row>
    <row r="104" spans="1:4" ht="50" customHeight="1" x14ac:dyDescent="0.35">
      <c r="A104" s="23">
        <v>50634</v>
      </c>
      <c r="B104" s="23">
        <v>3061496</v>
      </c>
      <c r="C104" s="23">
        <v>79869611</v>
      </c>
      <c r="D104" s="23" t="s">
        <v>120</v>
      </c>
    </row>
    <row r="105" spans="1:4" ht="50" customHeight="1" x14ac:dyDescent="0.35">
      <c r="A105" s="23">
        <v>53399</v>
      </c>
      <c r="B105" s="23">
        <v>3065732</v>
      </c>
      <c r="C105" s="23">
        <v>79870907</v>
      </c>
      <c r="D105" s="23" t="s">
        <v>121</v>
      </c>
    </row>
    <row r="106" spans="1:4" ht="50" customHeight="1" x14ac:dyDescent="0.35">
      <c r="A106" s="23">
        <v>55065</v>
      </c>
      <c r="B106" s="23">
        <v>3068382</v>
      </c>
      <c r="C106" s="23">
        <v>79871321</v>
      </c>
      <c r="D106" s="23" t="s">
        <v>122</v>
      </c>
    </row>
    <row r="107" spans="1:4" ht="50" customHeight="1" x14ac:dyDescent="0.35">
      <c r="A107" s="23">
        <v>51860</v>
      </c>
      <c r="B107" s="23">
        <v>3063520</v>
      </c>
      <c r="C107" s="23">
        <v>79876525</v>
      </c>
      <c r="D107" s="23" t="s">
        <v>123</v>
      </c>
    </row>
    <row r="108" spans="1:4" ht="50" customHeight="1" x14ac:dyDescent="0.35">
      <c r="A108" s="23">
        <v>57060</v>
      </c>
      <c r="B108" s="23">
        <v>3072233</v>
      </c>
      <c r="C108" s="23">
        <v>79878786</v>
      </c>
      <c r="D108" s="23" t="s">
        <v>124</v>
      </c>
    </row>
    <row r="109" spans="1:4" ht="50" customHeight="1" x14ac:dyDescent="0.35">
      <c r="A109" s="23">
        <v>54164</v>
      </c>
      <c r="B109" s="23">
        <v>3066865</v>
      </c>
      <c r="C109" s="23">
        <v>79880581</v>
      </c>
      <c r="D109" s="23" t="s">
        <v>125</v>
      </c>
    </row>
    <row r="110" spans="1:4" ht="50" customHeight="1" x14ac:dyDescent="0.35">
      <c r="A110" s="23">
        <v>50105</v>
      </c>
      <c r="B110" s="23">
        <v>3060509</v>
      </c>
      <c r="C110" s="23">
        <v>79904127</v>
      </c>
      <c r="D110" s="23" t="s">
        <v>126</v>
      </c>
    </row>
    <row r="111" spans="1:4" ht="50" customHeight="1" x14ac:dyDescent="0.35">
      <c r="A111" s="23">
        <v>53291</v>
      </c>
      <c r="B111" s="23">
        <v>3065576</v>
      </c>
      <c r="C111" s="23">
        <v>79921920</v>
      </c>
      <c r="D111" s="23" t="s">
        <v>127</v>
      </c>
    </row>
    <row r="112" spans="1:4" ht="50" customHeight="1" x14ac:dyDescent="0.35">
      <c r="A112" s="23">
        <v>56881</v>
      </c>
      <c r="B112" s="23">
        <v>3071831</v>
      </c>
      <c r="C112" s="23">
        <v>79923584</v>
      </c>
      <c r="D112" s="23" t="s">
        <v>128</v>
      </c>
    </row>
    <row r="113" spans="1:4" ht="50" customHeight="1" x14ac:dyDescent="0.35">
      <c r="A113" s="23">
        <v>54988</v>
      </c>
      <c r="B113" s="23">
        <v>3068254</v>
      </c>
      <c r="C113" s="23">
        <v>79925030</v>
      </c>
      <c r="D113" s="23" t="s">
        <v>129</v>
      </c>
    </row>
    <row r="114" spans="1:4" ht="50" customHeight="1" x14ac:dyDescent="0.35">
      <c r="A114" s="23">
        <v>56090</v>
      </c>
      <c r="B114" s="23">
        <v>3070163</v>
      </c>
      <c r="C114" s="23">
        <v>79946068</v>
      </c>
      <c r="D114" s="23" t="s">
        <v>130</v>
      </c>
    </row>
    <row r="115" spans="1:4" ht="50" customHeight="1" x14ac:dyDescent="0.35">
      <c r="A115" s="23">
        <v>56569</v>
      </c>
      <c r="B115" s="23">
        <v>3071149</v>
      </c>
      <c r="C115" s="23">
        <v>79953544</v>
      </c>
      <c r="D115" s="23" t="s">
        <v>131</v>
      </c>
    </row>
    <row r="116" spans="1:4" ht="50" customHeight="1" x14ac:dyDescent="0.35">
      <c r="A116" s="23">
        <v>53864</v>
      </c>
      <c r="B116" s="23">
        <v>3066405</v>
      </c>
      <c r="C116" s="23">
        <v>79962699</v>
      </c>
      <c r="D116" s="23" t="s">
        <v>132</v>
      </c>
    </row>
    <row r="117" spans="1:4" ht="50" customHeight="1" x14ac:dyDescent="0.35">
      <c r="A117" s="23">
        <v>55536</v>
      </c>
      <c r="B117" s="23">
        <v>3069185</v>
      </c>
      <c r="C117" s="23">
        <v>79963029</v>
      </c>
      <c r="D117" s="23" t="s">
        <v>133</v>
      </c>
    </row>
    <row r="118" spans="1:4" ht="50" customHeight="1" x14ac:dyDescent="0.35">
      <c r="A118" s="23">
        <v>56794</v>
      </c>
      <c r="B118" s="23">
        <v>3071620</v>
      </c>
      <c r="C118" s="23">
        <v>79963459</v>
      </c>
      <c r="D118" s="23" t="s">
        <v>134</v>
      </c>
    </row>
    <row r="119" spans="1:4" ht="50" customHeight="1" x14ac:dyDescent="0.35">
      <c r="A119" s="23">
        <v>54391</v>
      </c>
      <c r="B119" s="23">
        <v>3067260</v>
      </c>
      <c r="C119" s="23">
        <v>79964837</v>
      </c>
      <c r="D119" s="23" t="s">
        <v>135</v>
      </c>
    </row>
    <row r="120" spans="1:4" ht="50" customHeight="1" x14ac:dyDescent="0.35">
      <c r="A120" s="23">
        <v>55980</v>
      </c>
      <c r="B120" s="23">
        <v>3069939</v>
      </c>
      <c r="C120" s="23">
        <v>79964846</v>
      </c>
      <c r="D120" s="23" t="s">
        <v>136</v>
      </c>
    </row>
    <row r="121" spans="1:4" ht="50" customHeight="1" x14ac:dyDescent="0.35">
      <c r="A121" s="23">
        <v>55949</v>
      </c>
      <c r="B121" s="23">
        <v>3069891</v>
      </c>
      <c r="C121" s="23">
        <v>79967404</v>
      </c>
      <c r="D121" s="23" t="s">
        <v>137</v>
      </c>
    </row>
    <row r="122" spans="1:4" ht="50" customHeight="1" x14ac:dyDescent="0.35">
      <c r="A122" s="23">
        <v>53531</v>
      </c>
      <c r="B122" s="23">
        <v>3065923</v>
      </c>
      <c r="C122" s="23">
        <v>79969471</v>
      </c>
      <c r="D122" s="23" t="s">
        <v>138</v>
      </c>
    </row>
    <row r="123" spans="1:4" ht="50" customHeight="1" x14ac:dyDescent="0.35">
      <c r="A123" s="23">
        <v>55827</v>
      </c>
      <c r="B123" s="23">
        <v>3069682</v>
      </c>
      <c r="C123" s="23">
        <v>79970725</v>
      </c>
      <c r="D123" s="23" t="s">
        <v>139</v>
      </c>
    </row>
    <row r="124" spans="1:4" ht="50" customHeight="1" x14ac:dyDescent="0.35">
      <c r="A124" s="23">
        <v>56031</v>
      </c>
      <c r="B124" s="23">
        <v>3070036</v>
      </c>
      <c r="C124" s="23">
        <v>79973048</v>
      </c>
      <c r="D124" s="23" t="s">
        <v>140</v>
      </c>
    </row>
    <row r="125" spans="1:4" ht="50" customHeight="1" x14ac:dyDescent="0.35">
      <c r="A125" s="26">
        <v>55984</v>
      </c>
      <c r="B125" s="26">
        <v>3069946</v>
      </c>
      <c r="C125" s="26">
        <v>79973366</v>
      </c>
      <c r="D125" s="23" t="s">
        <v>141</v>
      </c>
    </row>
    <row r="126" spans="1:4" ht="50" customHeight="1" x14ac:dyDescent="0.35">
      <c r="A126" s="23">
        <v>56654</v>
      </c>
      <c r="B126" s="23">
        <v>3071323</v>
      </c>
      <c r="C126" s="23">
        <v>79973985</v>
      </c>
      <c r="D126" s="23" t="s">
        <v>142</v>
      </c>
    </row>
    <row r="127" spans="1:4" ht="50" customHeight="1" x14ac:dyDescent="0.35">
      <c r="A127" s="23">
        <v>56710</v>
      </c>
      <c r="B127" s="23">
        <v>3071443</v>
      </c>
      <c r="C127" s="23">
        <v>79979820</v>
      </c>
      <c r="D127" s="23" t="s">
        <v>143</v>
      </c>
    </row>
    <row r="128" spans="1:4" ht="50" customHeight="1" x14ac:dyDescent="0.35">
      <c r="A128" s="23">
        <v>56384</v>
      </c>
      <c r="B128" s="23">
        <v>3070695</v>
      </c>
      <c r="C128" s="23">
        <v>79985288</v>
      </c>
      <c r="D128" s="23" t="s">
        <v>144</v>
      </c>
    </row>
    <row r="129" spans="1:4" ht="50" customHeight="1" x14ac:dyDescent="0.35">
      <c r="A129" s="23">
        <v>55718</v>
      </c>
      <c r="B129" s="23">
        <v>3069507</v>
      </c>
      <c r="C129" s="23">
        <v>79989796</v>
      </c>
      <c r="D129" s="23" t="s">
        <v>145</v>
      </c>
    </row>
    <row r="130" spans="1:4" ht="50" customHeight="1" x14ac:dyDescent="0.35">
      <c r="A130" s="23">
        <v>56041</v>
      </c>
      <c r="B130" s="23">
        <v>3070056</v>
      </c>
      <c r="C130" s="23">
        <v>79991629</v>
      </c>
      <c r="D130" s="23" t="s">
        <v>146</v>
      </c>
    </row>
    <row r="131" spans="1:4" ht="50" customHeight="1" x14ac:dyDescent="0.35">
      <c r="A131" s="23">
        <v>56869</v>
      </c>
      <c r="B131" s="23">
        <v>3071803</v>
      </c>
      <c r="C131" s="23">
        <v>79997835</v>
      </c>
      <c r="D131" s="23" t="s">
        <v>147</v>
      </c>
    </row>
    <row r="132" spans="1:4" ht="50" customHeight="1" x14ac:dyDescent="0.35">
      <c r="A132" s="23">
        <v>49875</v>
      </c>
      <c r="B132" s="23">
        <v>3059798</v>
      </c>
      <c r="C132" s="23">
        <v>80001437</v>
      </c>
      <c r="D132" s="23" t="s">
        <v>148</v>
      </c>
    </row>
    <row r="133" spans="1:4" ht="50" customHeight="1" x14ac:dyDescent="0.35">
      <c r="A133" s="23">
        <v>55884</v>
      </c>
      <c r="B133" s="23">
        <v>3069773</v>
      </c>
      <c r="C133" s="23">
        <v>80002423</v>
      </c>
      <c r="D133" s="23" t="s">
        <v>149</v>
      </c>
    </row>
    <row r="134" spans="1:4" ht="50" customHeight="1" x14ac:dyDescent="0.35">
      <c r="A134" s="23">
        <v>56608</v>
      </c>
      <c r="B134" s="23">
        <v>3071234</v>
      </c>
      <c r="C134" s="23">
        <v>80003058</v>
      </c>
      <c r="D134" s="23" t="s">
        <v>150</v>
      </c>
    </row>
    <row r="135" spans="1:4" ht="50" customHeight="1" x14ac:dyDescent="0.35">
      <c r="A135" s="23">
        <v>56809</v>
      </c>
      <c r="B135" s="23">
        <v>3071660</v>
      </c>
      <c r="C135" s="23">
        <v>80003232</v>
      </c>
      <c r="D135" s="23" t="s">
        <v>151</v>
      </c>
    </row>
    <row r="136" spans="1:4" ht="50" customHeight="1" x14ac:dyDescent="0.35">
      <c r="A136" s="23">
        <v>55929</v>
      </c>
      <c r="B136" s="23">
        <v>3069849</v>
      </c>
      <c r="C136" s="23">
        <v>80009363</v>
      </c>
      <c r="D136" s="23" t="s">
        <v>152</v>
      </c>
    </row>
    <row r="137" spans="1:4" ht="50" customHeight="1" x14ac:dyDescent="0.35">
      <c r="A137" s="23">
        <v>50350</v>
      </c>
      <c r="B137" s="23">
        <v>3060963</v>
      </c>
      <c r="C137" s="23">
        <v>80009606</v>
      </c>
      <c r="D137" s="23" t="s">
        <v>153</v>
      </c>
    </row>
    <row r="138" spans="1:4" ht="50" customHeight="1" x14ac:dyDescent="0.35">
      <c r="A138" s="23">
        <v>56684</v>
      </c>
      <c r="B138" s="23">
        <v>3071377</v>
      </c>
      <c r="C138" s="23">
        <v>80010299</v>
      </c>
      <c r="D138" s="23" t="s">
        <v>154</v>
      </c>
    </row>
    <row r="139" spans="1:4" ht="50" customHeight="1" x14ac:dyDescent="0.35">
      <c r="A139" s="23">
        <v>56874</v>
      </c>
      <c r="B139" s="23">
        <v>3071808</v>
      </c>
      <c r="C139" s="23">
        <v>80022463</v>
      </c>
      <c r="D139" s="23" t="s">
        <v>155</v>
      </c>
    </row>
    <row r="140" spans="1:4" ht="50" customHeight="1" x14ac:dyDescent="0.35">
      <c r="A140" s="23">
        <v>56049</v>
      </c>
      <c r="B140" s="23">
        <v>3070077</v>
      </c>
      <c r="C140" s="23">
        <v>80026267</v>
      </c>
      <c r="D140" s="23" t="s">
        <v>156</v>
      </c>
    </row>
    <row r="141" spans="1:4" ht="50" customHeight="1" x14ac:dyDescent="0.35">
      <c r="A141" s="23">
        <v>55622</v>
      </c>
      <c r="B141" s="23">
        <v>3069341</v>
      </c>
      <c r="C141" s="23">
        <v>80033986</v>
      </c>
      <c r="D141" s="23" t="s">
        <v>157</v>
      </c>
    </row>
    <row r="142" spans="1:4" ht="50" customHeight="1" x14ac:dyDescent="0.35">
      <c r="A142" s="23">
        <v>54928</v>
      </c>
      <c r="B142" s="23">
        <v>3068162</v>
      </c>
      <c r="C142" s="23">
        <v>80047231</v>
      </c>
      <c r="D142" s="23" t="s">
        <v>158</v>
      </c>
    </row>
    <row r="143" spans="1:4" ht="50" customHeight="1" x14ac:dyDescent="0.35">
      <c r="A143" s="23">
        <v>56155</v>
      </c>
      <c r="B143" s="23">
        <v>3070279</v>
      </c>
      <c r="C143" s="23">
        <v>80049338</v>
      </c>
      <c r="D143" s="23" t="s">
        <v>159</v>
      </c>
    </row>
    <row r="144" spans="1:4" ht="50" customHeight="1" x14ac:dyDescent="0.35">
      <c r="A144" s="23">
        <v>50773</v>
      </c>
      <c r="B144" s="23">
        <v>3061749</v>
      </c>
      <c r="C144" s="23">
        <v>80054644</v>
      </c>
      <c r="D144" s="23" t="s">
        <v>160</v>
      </c>
    </row>
    <row r="145" spans="1:4" ht="50" customHeight="1" x14ac:dyDescent="0.35">
      <c r="A145" s="23">
        <v>53396</v>
      </c>
      <c r="B145" s="23">
        <v>3065729</v>
      </c>
      <c r="C145" s="23">
        <v>80058660</v>
      </c>
      <c r="D145" s="23" t="s">
        <v>161</v>
      </c>
    </row>
    <row r="146" spans="1:4" ht="50" customHeight="1" x14ac:dyDescent="0.35">
      <c r="A146" s="23">
        <v>56768</v>
      </c>
      <c r="B146" s="23">
        <v>3071571</v>
      </c>
      <c r="C146" s="23">
        <v>80059350</v>
      </c>
      <c r="D146" s="23" t="s">
        <v>162</v>
      </c>
    </row>
    <row r="147" spans="1:4" ht="50" customHeight="1" x14ac:dyDescent="0.35">
      <c r="A147" s="23">
        <v>55537</v>
      </c>
      <c r="B147" s="23">
        <v>3069186</v>
      </c>
      <c r="C147" s="23">
        <v>80060273</v>
      </c>
      <c r="D147" s="23" t="s">
        <v>163</v>
      </c>
    </row>
    <row r="148" spans="1:4" ht="50" customHeight="1" x14ac:dyDescent="0.35">
      <c r="A148" s="23">
        <v>54109</v>
      </c>
      <c r="B148" s="23">
        <v>3066776</v>
      </c>
      <c r="C148" s="23">
        <v>80072511</v>
      </c>
      <c r="D148" s="23" t="s">
        <v>164</v>
      </c>
    </row>
    <row r="149" spans="1:4" ht="50" customHeight="1" x14ac:dyDescent="0.35">
      <c r="A149" s="23">
        <v>53892</v>
      </c>
      <c r="B149" s="23">
        <v>3066432</v>
      </c>
      <c r="C149" s="23">
        <v>80072555</v>
      </c>
      <c r="D149" s="23" t="s">
        <v>165</v>
      </c>
    </row>
    <row r="150" spans="1:4" ht="50" customHeight="1" x14ac:dyDescent="0.35">
      <c r="A150" s="23">
        <v>55973</v>
      </c>
      <c r="B150" s="23">
        <v>3069931</v>
      </c>
      <c r="C150" s="23">
        <v>80087719</v>
      </c>
      <c r="D150" s="23" t="s">
        <v>166</v>
      </c>
    </row>
    <row r="151" spans="1:4" ht="50" customHeight="1" x14ac:dyDescent="0.35">
      <c r="A151" s="23">
        <v>56184</v>
      </c>
      <c r="B151" s="23">
        <v>3070320</v>
      </c>
      <c r="C151" s="23">
        <v>80099181</v>
      </c>
      <c r="D151" s="23" t="s">
        <v>167</v>
      </c>
    </row>
    <row r="152" spans="1:4" ht="50" customHeight="1" x14ac:dyDescent="0.35">
      <c r="A152" s="23">
        <v>56791</v>
      </c>
      <c r="B152" s="23">
        <v>3071618</v>
      </c>
      <c r="C152" s="23">
        <v>80099208</v>
      </c>
      <c r="D152" s="23" t="s">
        <v>168</v>
      </c>
    </row>
    <row r="153" spans="1:4" ht="50" customHeight="1" x14ac:dyDescent="0.35">
      <c r="A153" s="23">
        <v>55660</v>
      </c>
      <c r="B153" s="23">
        <v>3069406</v>
      </c>
      <c r="C153" s="23">
        <v>80100684</v>
      </c>
      <c r="D153" s="23" t="s">
        <v>169</v>
      </c>
    </row>
    <row r="154" spans="1:4" ht="50" customHeight="1" x14ac:dyDescent="0.35">
      <c r="A154" s="23">
        <v>51077</v>
      </c>
      <c r="B154" s="23">
        <v>3062250</v>
      </c>
      <c r="C154" s="23">
        <v>80113735</v>
      </c>
      <c r="D154" s="23" t="s">
        <v>170</v>
      </c>
    </row>
    <row r="155" spans="1:4" ht="50" customHeight="1" x14ac:dyDescent="0.35">
      <c r="A155" s="23">
        <v>55733</v>
      </c>
      <c r="B155" s="23">
        <v>3069531</v>
      </c>
      <c r="C155" s="23">
        <v>80118515</v>
      </c>
      <c r="D155" s="23" t="s">
        <v>171</v>
      </c>
    </row>
    <row r="156" spans="1:4" ht="50" customHeight="1" x14ac:dyDescent="0.35">
      <c r="A156" s="23">
        <v>55291</v>
      </c>
      <c r="B156" s="23">
        <v>3068787</v>
      </c>
      <c r="C156" s="23">
        <v>80119409</v>
      </c>
      <c r="D156" s="23" t="s">
        <v>172</v>
      </c>
    </row>
    <row r="157" spans="1:4" ht="50" customHeight="1" x14ac:dyDescent="0.35">
      <c r="A157" s="23">
        <v>54970</v>
      </c>
      <c r="B157" s="23">
        <v>3068221</v>
      </c>
      <c r="C157" s="23">
        <v>80126335</v>
      </c>
      <c r="D157" s="23" t="s">
        <v>173</v>
      </c>
    </row>
    <row r="158" spans="1:4" ht="50" customHeight="1" x14ac:dyDescent="0.35">
      <c r="A158" s="23">
        <v>55566</v>
      </c>
      <c r="B158" s="23">
        <v>3069237</v>
      </c>
      <c r="C158" s="23">
        <v>80128687</v>
      </c>
      <c r="D158" s="23" t="s">
        <v>174</v>
      </c>
    </row>
    <row r="159" spans="1:4" ht="50" customHeight="1" x14ac:dyDescent="0.35">
      <c r="A159" s="23">
        <v>56751</v>
      </c>
      <c r="B159" s="23">
        <v>3071521</v>
      </c>
      <c r="C159" s="23">
        <v>80132103</v>
      </c>
      <c r="D159" s="23" t="s">
        <v>175</v>
      </c>
    </row>
    <row r="160" spans="1:4" ht="50" customHeight="1" x14ac:dyDescent="0.35">
      <c r="A160" s="23">
        <v>53169</v>
      </c>
      <c r="B160" s="23">
        <v>3065408</v>
      </c>
      <c r="C160" s="23">
        <v>80134037</v>
      </c>
      <c r="D160" s="23" t="s">
        <v>176</v>
      </c>
    </row>
    <row r="161" spans="1:4" ht="50" customHeight="1" x14ac:dyDescent="0.35">
      <c r="A161" s="23">
        <v>55478</v>
      </c>
      <c r="B161" s="23">
        <v>3069095</v>
      </c>
      <c r="C161" s="23">
        <v>80138772</v>
      </c>
      <c r="D161" s="23" t="s">
        <v>177</v>
      </c>
    </row>
    <row r="162" spans="1:4" ht="50" customHeight="1" x14ac:dyDescent="0.35">
      <c r="A162" s="23">
        <v>55117</v>
      </c>
      <c r="B162" s="23">
        <v>3068473</v>
      </c>
      <c r="C162" s="23">
        <v>80145704</v>
      </c>
      <c r="D162" s="23" t="s">
        <v>178</v>
      </c>
    </row>
    <row r="163" spans="1:4" ht="50" customHeight="1" x14ac:dyDescent="0.35">
      <c r="A163" s="23">
        <v>55028</v>
      </c>
      <c r="B163" s="23">
        <v>3068317</v>
      </c>
      <c r="C163" s="23">
        <v>80146323</v>
      </c>
      <c r="D163" s="23" t="s">
        <v>179</v>
      </c>
    </row>
    <row r="164" spans="1:4" ht="50" customHeight="1" x14ac:dyDescent="0.35">
      <c r="A164" s="23">
        <v>56015</v>
      </c>
      <c r="B164" s="23">
        <v>3070008</v>
      </c>
      <c r="C164" s="23">
        <v>80155549</v>
      </c>
      <c r="D164" s="23" t="s">
        <v>180</v>
      </c>
    </row>
    <row r="165" spans="1:4" ht="50" customHeight="1" x14ac:dyDescent="0.35">
      <c r="A165" s="23">
        <v>56628</v>
      </c>
      <c r="B165" s="23">
        <v>3071275</v>
      </c>
      <c r="C165" s="23">
        <v>80158636</v>
      </c>
      <c r="D165" s="23" t="s">
        <v>181</v>
      </c>
    </row>
    <row r="166" spans="1:4" ht="50" customHeight="1" x14ac:dyDescent="0.35">
      <c r="A166" s="23">
        <v>55367</v>
      </c>
      <c r="B166" s="23">
        <v>3068909</v>
      </c>
      <c r="C166" s="23">
        <v>80159853</v>
      </c>
      <c r="D166" s="23" t="s">
        <v>182</v>
      </c>
    </row>
    <row r="167" spans="1:4" ht="50" customHeight="1" x14ac:dyDescent="0.35">
      <c r="A167" s="23">
        <v>55903</v>
      </c>
      <c r="B167" s="23">
        <v>3069805</v>
      </c>
      <c r="C167" s="23">
        <v>80160730</v>
      </c>
      <c r="D167" s="23" t="s">
        <v>183</v>
      </c>
    </row>
    <row r="168" spans="1:4" ht="50" customHeight="1" x14ac:dyDescent="0.35">
      <c r="A168" s="23">
        <v>53728</v>
      </c>
      <c r="B168" s="23">
        <v>3066209</v>
      </c>
      <c r="C168" s="23">
        <v>80161759</v>
      </c>
      <c r="D168" s="23" t="s">
        <v>184</v>
      </c>
    </row>
    <row r="169" spans="1:4" ht="50" customHeight="1" x14ac:dyDescent="0.35">
      <c r="A169" s="23">
        <v>54557</v>
      </c>
      <c r="B169" s="23">
        <v>3067527</v>
      </c>
      <c r="C169" s="23">
        <v>80165794</v>
      </c>
      <c r="D169" s="23" t="s">
        <v>185</v>
      </c>
    </row>
    <row r="170" spans="1:4" ht="50" customHeight="1" x14ac:dyDescent="0.35">
      <c r="A170" s="23">
        <v>56326</v>
      </c>
      <c r="B170" s="23">
        <v>3070593</v>
      </c>
      <c r="C170" s="23">
        <v>80167074</v>
      </c>
      <c r="D170" s="23" t="s">
        <v>186</v>
      </c>
    </row>
    <row r="171" spans="1:4" ht="50" customHeight="1" x14ac:dyDescent="0.35">
      <c r="A171" s="23">
        <v>55785</v>
      </c>
      <c r="B171" s="23">
        <v>3069621</v>
      </c>
      <c r="C171" s="23">
        <v>80169989</v>
      </c>
      <c r="D171" s="23" t="s">
        <v>187</v>
      </c>
    </row>
    <row r="172" spans="1:4" ht="50" customHeight="1" x14ac:dyDescent="0.35">
      <c r="A172" s="23">
        <v>56631</v>
      </c>
      <c r="B172" s="23">
        <v>3071282</v>
      </c>
      <c r="C172" s="23">
        <v>80172395</v>
      </c>
      <c r="D172" s="23" t="s">
        <v>188</v>
      </c>
    </row>
    <row r="173" spans="1:4" ht="50" customHeight="1" x14ac:dyDescent="0.35">
      <c r="A173" s="23">
        <v>55345</v>
      </c>
      <c r="B173" s="23">
        <v>3068875</v>
      </c>
      <c r="C173" s="23">
        <v>80174535</v>
      </c>
      <c r="D173" s="23" t="s">
        <v>189</v>
      </c>
    </row>
    <row r="174" spans="1:4" ht="50" customHeight="1" x14ac:dyDescent="0.35">
      <c r="A174" s="23">
        <v>55437</v>
      </c>
      <c r="B174" s="23">
        <v>3069031</v>
      </c>
      <c r="C174" s="23">
        <v>80174566</v>
      </c>
      <c r="D174" s="23" t="s">
        <v>190</v>
      </c>
    </row>
    <row r="175" spans="1:4" ht="50" customHeight="1" x14ac:dyDescent="0.35">
      <c r="A175" s="23">
        <v>51463</v>
      </c>
      <c r="B175" s="23">
        <v>3062903</v>
      </c>
      <c r="C175" s="23">
        <v>80174661</v>
      </c>
      <c r="D175" s="23" t="s">
        <v>191</v>
      </c>
    </row>
    <row r="176" spans="1:4" ht="50" customHeight="1" x14ac:dyDescent="0.35">
      <c r="A176" s="23">
        <v>54564</v>
      </c>
      <c r="B176" s="23">
        <v>3067540</v>
      </c>
      <c r="C176" s="23">
        <v>80176430</v>
      </c>
      <c r="D176" s="23" t="s">
        <v>192</v>
      </c>
    </row>
    <row r="177" spans="1:4" ht="50" customHeight="1" x14ac:dyDescent="0.35">
      <c r="A177" s="23">
        <v>55105</v>
      </c>
      <c r="B177" s="23">
        <v>3068455</v>
      </c>
      <c r="C177" s="23">
        <v>80188134</v>
      </c>
      <c r="D177" s="23" t="s">
        <v>193</v>
      </c>
    </row>
    <row r="178" spans="1:4" ht="50" customHeight="1" x14ac:dyDescent="0.35">
      <c r="A178" s="23">
        <v>55018</v>
      </c>
      <c r="B178" s="23">
        <v>3068303</v>
      </c>
      <c r="C178" s="23">
        <v>80188332</v>
      </c>
      <c r="D178" s="23" t="s">
        <v>194</v>
      </c>
    </row>
    <row r="179" spans="1:4" ht="50" customHeight="1" x14ac:dyDescent="0.35">
      <c r="A179" s="23">
        <v>55026</v>
      </c>
      <c r="B179" s="23">
        <v>3068313</v>
      </c>
      <c r="C179" s="23">
        <v>80208019</v>
      </c>
      <c r="D179" s="23" t="s">
        <v>195</v>
      </c>
    </row>
    <row r="180" spans="1:4" ht="50" customHeight="1" x14ac:dyDescent="0.35">
      <c r="A180" s="23">
        <v>56181</v>
      </c>
      <c r="B180" s="23">
        <v>3070314</v>
      </c>
      <c r="C180" s="23">
        <v>80208156</v>
      </c>
      <c r="D180" s="23" t="s">
        <v>196</v>
      </c>
    </row>
    <row r="181" spans="1:4" ht="50" customHeight="1" x14ac:dyDescent="0.35">
      <c r="A181" s="23">
        <v>55143</v>
      </c>
      <c r="B181" s="23">
        <v>3068503</v>
      </c>
      <c r="C181" s="23">
        <v>80212326</v>
      </c>
      <c r="D181" s="23" t="s">
        <v>197</v>
      </c>
    </row>
    <row r="182" spans="1:4" ht="50" customHeight="1" x14ac:dyDescent="0.35">
      <c r="A182" s="23">
        <v>56329</v>
      </c>
      <c r="B182" s="23">
        <v>3070598</v>
      </c>
      <c r="C182" s="23">
        <v>80213041</v>
      </c>
      <c r="D182" s="23" t="s">
        <v>198</v>
      </c>
    </row>
    <row r="183" spans="1:4" ht="50" customHeight="1" x14ac:dyDescent="0.35">
      <c r="A183" s="23">
        <v>54370</v>
      </c>
      <c r="B183" s="23">
        <v>3067228</v>
      </c>
      <c r="C183" s="23">
        <v>80218058</v>
      </c>
      <c r="D183" s="23" t="s">
        <v>199</v>
      </c>
    </row>
    <row r="184" spans="1:4" ht="50" customHeight="1" x14ac:dyDescent="0.35">
      <c r="A184" s="23">
        <v>55538</v>
      </c>
      <c r="B184" s="23">
        <v>3069190</v>
      </c>
      <c r="C184" s="23">
        <v>80226489</v>
      </c>
      <c r="D184" s="23" t="s">
        <v>200</v>
      </c>
    </row>
    <row r="185" spans="1:4" ht="50" customHeight="1" x14ac:dyDescent="0.35">
      <c r="A185" s="23">
        <v>56341</v>
      </c>
      <c r="B185" s="23">
        <v>3070619</v>
      </c>
      <c r="C185" s="23">
        <v>80227332</v>
      </c>
      <c r="D185" s="23" t="s">
        <v>201</v>
      </c>
    </row>
    <row r="186" spans="1:4" ht="50" customHeight="1" x14ac:dyDescent="0.35">
      <c r="A186" s="23">
        <v>53210</v>
      </c>
      <c r="B186" s="23">
        <v>3065464</v>
      </c>
      <c r="C186" s="23">
        <v>80227947</v>
      </c>
      <c r="D186" s="23" t="s">
        <v>202</v>
      </c>
    </row>
    <row r="187" spans="1:4" ht="50" customHeight="1" x14ac:dyDescent="0.35">
      <c r="A187" s="23">
        <v>51504</v>
      </c>
      <c r="B187" s="23">
        <v>3062972</v>
      </c>
      <c r="C187" s="23">
        <v>80235305</v>
      </c>
      <c r="D187" s="23" t="s">
        <v>203</v>
      </c>
    </row>
    <row r="188" spans="1:4" ht="50" customHeight="1" x14ac:dyDescent="0.35">
      <c r="A188" s="23">
        <v>54887</v>
      </c>
      <c r="B188" s="23">
        <v>3068083</v>
      </c>
      <c r="C188" s="23">
        <v>80236321</v>
      </c>
      <c r="D188" s="23" t="s">
        <v>204</v>
      </c>
    </row>
    <row r="189" spans="1:4" ht="50" customHeight="1" x14ac:dyDescent="0.35">
      <c r="A189" s="23">
        <v>49906</v>
      </c>
      <c r="B189" s="23">
        <v>3059863</v>
      </c>
      <c r="C189" s="23">
        <v>80236378</v>
      </c>
      <c r="D189" s="23" t="s">
        <v>205</v>
      </c>
    </row>
    <row r="190" spans="1:4" ht="50" customHeight="1" x14ac:dyDescent="0.35">
      <c r="A190" s="23">
        <v>56168</v>
      </c>
      <c r="B190" s="23">
        <v>3070294</v>
      </c>
      <c r="C190" s="23">
        <v>80236460</v>
      </c>
      <c r="D190" s="23" t="s">
        <v>206</v>
      </c>
    </row>
    <row r="191" spans="1:4" ht="50" customHeight="1" x14ac:dyDescent="0.35">
      <c r="A191" s="23">
        <v>52299</v>
      </c>
      <c r="B191" s="23">
        <v>3064164</v>
      </c>
      <c r="C191" s="23">
        <v>80236822</v>
      </c>
      <c r="D191" s="23" t="s">
        <v>207</v>
      </c>
    </row>
    <row r="192" spans="1:4" ht="50" customHeight="1" x14ac:dyDescent="0.35">
      <c r="A192" s="23">
        <v>56363</v>
      </c>
      <c r="B192" s="23">
        <v>3070657</v>
      </c>
      <c r="C192" s="23">
        <v>80237096</v>
      </c>
      <c r="D192" s="23" t="s">
        <v>208</v>
      </c>
    </row>
    <row r="193" spans="1:4" ht="50" customHeight="1" x14ac:dyDescent="0.35">
      <c r="A193" s="23">
        <v>53973</v>
      </c>
      <c r="B193" s="23">
        <v>3066566</v>
      </c>
      <c r="C193" s="23">
        <v>80238450</v>
      </c>
      <c r="D193" s="23" t="s">
        <v>209</v>
      </c>
    </row>
    <row r="194" spans="1:4" ht="50" customHeight="1" x14ac:dyDescent="0.35">
      <c r="A194" s="23">
        <v>53992</v>
      </c>
      <c r="B194" s="23">
        <v>3066591</v>
      </c>
      <c r="C194" s="23">
        <v>80242796</v>
      </c>
      <c r="D194" s="23" t="s">
        <v>210</v>
      </c>
    </row>
    <row r="195" spans="1:4" ht="50" customHeight="1" x14ac:dyDescent="0.35">
      <c r="A195" s="23">
        <v>55168</v>
      </c>
      <c r="B195" s="23">
        <v>3068562</v>
      </c>
      <c r="C195" s="23">
        <v>80244464</v>
      </c>
      <c r="D195" s="23" t="s">
        <v>211</v>
      </c>
    </row>
    <row r="196" spans="1:4" ht="50" customHeight="1" x14ac:dyDescent="0.35">
      <c r="A196" s="23">
        <v>51978</v>
      </c>
      <c r="B196" s="23">
        <v>3063693</v>
      </c>
      <c r="C196" s="23">
        <v>80249684</v>
      </c>
      <c r="D196" s="23" t="s">
        <v>212</v>
      </c>
    </row>
    <row r="197" spans="1:4" ht="50" customHeight="1" x14ac:dyDescent="0.35">
      <c r="A197" s="23">
        <v>56301</v>
      </c>
      <c r="B197" s="23">
        <v>3070540</v>
      </c>
      <c r="C197" s="23">
        <v>80251927</v>
      </c>
      <c r="D197" s="23" t="s">
        <v>213</v>
      </c>
    </row>
    <row r="198" spans="1:4" ht="50" customHeight="1" x14ac:dyDescent="0.35">
      <c r="A198" s="23">
        <v>54973</v>
      </c>
      <c r="B198" s="23">
        <v>3068228</v>
      </c>
      <c r="C198" s="23">
        <v>80257541</v>
      </c>
      <c r="D198" s="23" t="s">
        <v>214</v>
      </c>
    </row>
    <row r="199" spans="1:4" ht="50" customHeight="1" x14ac:dyDescent="0.35">
      <c r="A199" s="23">
        <v>55612</v>
      </c>
      <c r="B199" s="23">
        <v>3069320</v>
      </c>
      <c r="C199" s="23">
        <v>80258556</v>
      </c>
      <c r="D199" s="23" t="s">
        <v>215</v>
      </c>
    </row>
    <row r="200" spans="1:4" ht="50" customHeight="1" x14ac:dyDescent="0.35">
      <c r="A200" s="23">
        <v>56044</v>
      </c>
      <c r="B200" s="23">
        <v>3070062</v>
      </c>
      <c r="C200" s="23">
        <v>80262930</v>
      </c>
      <c r="D200" s="23" t="s">
        <v>216</v>
      </c>
    </row>
    <row r="201" spans="1:4" ht="50" customHeight="1" x14ac:dyDescent="0.35">
      <c r="A201" s="23">
        <v>52722</v>
      </c>
      <c r="B201" s="23">
        <v>3064778</v>
      </c>
      <c r="C201" s="23">
        <v>80268913</v>
      </c>
      <c r="D201" s="23" t="s">
        <v>217</v>
      </c>
    </row>
    <row r="202" spans="1:4" ht="50" customHeight="1" x14ac:dyDescent="0.35">
      <c r="A202" s="23">
        <v>56605</v>
      </c>
      <c r="B202" s="23">
        <v>3071229</v>
      </c>
      <c r="C202" s="23">
        <v>80355777</v>
      </c>
      <c r="D202" s="23" t="s">
        <v>218</v>
      </c>
    </row>
    <row r="203" spans="1:4" ht="50" customHeight="1" x14ac:dyDescent="0.35">
      <c r="A203" s="23">
        <v>53870</v>
      </c>
      <c r="B203" s="23">
        <v>3066407</v>
      </c>
      <c r="C203" s="23">
        <v>80363030</v>
      </c>
      <c r="D203" s="23" t="s">
        <v>219</v>
      </c>
    </row>
    <row r="204" spans="1:4" ht="50" customHeight="1" x14ac:dyDescent="0.35">
      <c r="A204" s="23">
        <v>56225</v>
      </c>
      <c r="B204" s="23">
        <v>3071013</v>
      </c>
      <c r="C204" s="23">
        <v>80372933</v>
      </c>
      <c r="D204" s="23" t="s">
        <v>220</v>
      </c>
    </row>
    <row r="205" spans="1:4" ht="50" customHeight="1" x14ac:dyDescent="0.35">
      <c r="A205" s="23">
        <v>54844</v>
      </c>
      <c r="B205" s="23">
        <v>3068016</v>
      </c>
      <c r="C205" s="23">
        <v>80390990</v>
      </c>
      <c r="D205" s="23" t="s">
        <v>221</v>
      </c>
    </row>
    <row r="206" spans="1:4" ht="50" customHeight="1" x14ac:dyDescent="0.35">
      <c r="A206" s="23">
        <v>56024</v>
      </c>
      <c r="B206" s="23">
        <v>3070017</v>
      </c>
      <c r="C206" s="23">
        <v>80407913</v>
      </c>
      <c r="D206" s="23" t="s">
        <v>222</v>
      </c>
    </row>
    <row r="207" spans="1:4" ht="50" customHeight="1" x14ac:dyDescent="0.35">
      <c r="A207" s="23">
        <v>56887</v>
      </c>
      <c r="B207" s="23">
        <v>3071843</v>
      </c>
      <c r="C207" s="23">
        <v>80412998</v>
      </c>
      <c r="D207" s="23" t="s">
        <v>223</v>
      </c>
    </row>
    <row r="208" spans="1:4" ht="50" customHeight="1" x14ac:dyDescent="0.35">
      <c r="A208" s="23">
        <v>52663</v>
      </c>
      <c r="B208" s="23">
        <v>3064696</v>
      </c>
      <c r="C208" s="23">
        <v>80433221</v>
      </c>
      <c r="D208" s="23" t="s">
        <v>224</v>
      </c>
    </row>
    <row r="209" spans="1:4" ht="50" customHeight="1" x14ac:dyDescent="0.35">
      <c r="A209" s="23">
        <v>53835</v>
      </c>
      <c r="B209" s="23">
        <v>3066363</v>
      </c>
      <c r="C209" s="23">
        <v>80438061</v>
      </c>
      <c r="D209" s="23" t="s">
        <v>225</v>
      </c>
    </row>
    <row r="210" spans="1:4" ht="50" customHeight="1" x14ac:dyDescent="0.35">
      <c r="A210" s="23">
        <v>56059</v>
      </c>
      <c r="B210" s="23">
        <v>3070100</v>
      </c>
      <c r="C210" s="23">
        <v>80441977</v>
      </c>
      <c r="D210" s="23" t="s">
        <v>226</v>
      </c>
    </row>
    <row r="211" spans="1:4" ht="50" customHeight="1" x14ac:dyDescent="0.35">
      <c r="A211" s="23">
        <v>52432</v>
      </c>
      <c r="B211" s="23">
        <v>3064361</v>
      </c>
      <c r="C211" s="23">
        <v>80442791</v>
      </c>
      <c r="D211" s="23" t="s">
        <v>227</v>
      </c>
    </row>
    <row r="212" spans="1:4" ht="50" customHeight="1" x14ac:dyDescent="0.35">
      <c r="A212" s="23">
        <v>56140</v>
      </c>
      <c r="B212" s="23">
        <v>3070245</v>
      </c>
      <c r="C212" s="23">
        <v>80443401</v>
      </c>
      <c r="D212" s="23" t="s">
        <v>228</v>
      </c>
    </row>
    <row r="213" spans="1:4" ht="50" customHeight="1" x14ac:dyDescent="0.35">
      <c r="A213" s="23">
        <v>55442</v>
      </c>
      <c r="B213" s="23">
        <v>3069043</v>
      </c>
      <c r="C213" s="23">
        <v>80471096</v>
      </c>
      <c r="D213" s="23" t="s">
        <v>229</v>
      </c>
    </row>
    <row r="214" spans="1:4" ht="50" customHeight="1" x14ac:dyDescent="0.35">
      <c r="A214" s="23">
        <v>55229</v>
      </c>
      <c r="B214" s="23">
        <v>3068680</v>
      </c>
      <c r="C214" s="23">
        <v>80489348</v>
      </c>
      <c r="D214" s="23" t="s">
        <v>230</v>
      </c>
    </row>
    <row r="215" spans="1:4" ht="50" customHeight="1" x14ac:dyDescent="0.35">
      <c r="A215" s="23">
        <v>55705</v>
      </c>
      <c r="B215" s="23">
        <v>3069484</v>
      </c>
      <c r="C215" s="23">
        <v>80512865</v>
      </c>
      <c r="D215" s="23" t="s">
        <v>231</v>
      </c>
    </row>
    <row r="216" spans="1:4" ht="50" customHeight="1" x14ac:dyDescent="0.35">
      <c r="A216" s="23">
        <v>54452</v>
      </c>
      <c r="B216" s="23">
        <v>3067355</v>
      </c>
      <c r="C216" s="23">
        <v>80548737</v>
      </c>
      <c r="D216" s="23" t="s">
        <v>232</v>
      </c>
    </row>
    <row r="217" spans="1:4" ht="50" customHeight="1" x14ac:dyDescent="0.35">
      <c r="A217" s="23">
        <v>54668</v>
      </c>
      <c r="B217" s="23">
        <v>3067709</v>
      </c>
      <c r="C217" s="23">
        <v>80720698</v>
      </c>
      <c r="D217" s="23" t="s">
        <v>233</v>
      </c>
    </row>
    <row r="218" spans="1:4" ht="50" customHeight="1" x14ac:dyDescent="0.35">
      <c r="A218" s="23">
        <v>55045</v>
      </c>
      <c r="B218" s="23">
        <v>3068343</v>
      </c>
      <c r="C218" s="23">
        <v>80721003</v>
      </c>
      <c r="D218" s="23" t="s">
        <v>234</v>
      </c>
    </row>
    <row r="219" spans="1:4" ht="50" customHeight="1" x14ac:dyDescent="0.35">
      <c r="A219" s="23">
        <v>54994</v>
      </c>
      <c r="B219" s="23">
        <v>3068263</v>
      </c>
      <c r="C219" s="23">
        <v>80727377</v>
      </c>
      <c r="D219" s="23" t="s">
        <v>235</v>
      </c>
    </row>
    <row r="220" spans="1:4" ht="50" customHeight="1" x14ac:dyDescent="0.35">
      <c r="A220" s="23">
        <v>51100</v>
      </c>
      <c r="B220" s="23">
        <v>3062289</v>
      </c>
      <c r="C220" s="23">
        <v>80728735</v>
      </c>
      <c r="D220" s="23" t="s">
        <v>236</v>
      </c>
    </row>
    <row r="221" spans="1:4" ht="50" customHeight="1" x14ac:dyDescent="0.35">
      <c r="A221" s="23">
        <v>54937</v>
      </c>
      <c r="B221" s="23">
        <v>3068178</v>
      </c>
      <c r="C221" s="23">
        <v>80729185</v>
      </c>
      <c r="D221" s="23" t="s">
        <v>237</v>
      </c>
    </row>
    <row r="222" spans="1:4" ht="50" customHeight="1" x14ac:dyDescent="0.35">
      <c r="A222" s="23">
        <v>55955</v>
      </c>
      <c r="B222" s="23">
        <v>3069902</v>
      </c>
      <c r="C222" s="23">
        <v>80739002</v>
      </c>
      <c r="D222" s="23" t="s">
        <v>238</v>
      </c>
    </row>
    <row r="223" spans="1:4" ht="50" customHeight="1" x14ac:dyDescent="0.35">
      <c r="A223" s="23">
        <v>55890</v>
      </c>
      <c r="B223" s="23">
        <v>3069785</v>
      </c>
      <c r="C223" s="23">
        <v>80739486</v>
      </c>
      <c r="D223" s="23" t="s">
        <v>239</v>
      </c>
    </row>
    <row r="224" spans="1:4" ht="50" customHeight="1" x14ac:dyDescent="0.35">
      <c r="A224" s="23">
        <v>56032</v>
      </c>
      <c r="B224" s="23">
        <v>3070035</v>
      </c>
      <c r="C224" s="23">
        <v>80743306</v>
      </c>
      <c r="D224" s="23" t="s">
        <v>240</v>
      </c>
    </row>
    <row r="225" spans="1:4" ht="50" customHeight="1" x14ac:dyDescent="0.35">
      <c r="A225" s="23">
        <v>52598</v>
      </c>
      <c r="B225" s="23">
        <v>3064602</v>
      </c>
      <c r="C225" s="23">
        <v>80744947</v>
      </c>
      <c r="D225" s="23" t="s">
        <v>241</v>
      </c>
    </row>
    <row r="226" spans="1:4" ht="50" customHeight="1" x14ac:dyDescent="0.35">
      <c r="A226" s="23">
        <v>53666</v>
      </c>
      <c r="B226" s="23">
        <v>3066120</v>
      </c>
      <c r="C226" s="23">
        <v>80750188</v>
      </c>
      <c r="D226" s="23" t="s">
        <v>242</v>
      </c>
    </row>
    <row r="227" spans="1:4" ht="50" customHeight="1" x14ac:dyDescent="0.35">
      <c r="A227" s="23">
        <v>50090</v>
      </c>
      <c r="B227" s="23">
        <v>3060485</v>
      </c>
      <c r="C227" s="23">
        <v>80751871</v>
      </c>
      <c r="D227" s="23" t="s">
        <v>243</v>
      </c>
    </row>
    <row r="228" spans="1:4" ht="50" customHeight="1" x14ac:dyDescent="0.35">
      <c r="A228" s="23">
        <v>56492</v>
      </c>
      <c r="B228" s="23">
        <v>3070937</v>
      </c>
      <c r="C228" s="23">
        <v>80756843</v>
      </c>
      <c r="D228" s="23" t="s">
        <v>244</v>
      </c>
    </row>
    <row r="229" spans="1:4" ht="50" customHeight="1" x14ac:dyDescent="0.35">
      <c r="A229" s="23">
        <v>55249</v>
      </c>
      <c r="B229" s="23">
        <v>3068705</v>
      </c>
      <c r="C229" s="23">
        <v>80759502</v>
      </c>
      <c r="D229" s="23" t="s">
        <v>245</v>
      </c>
    </row>
    <row r="230" spans="1:4" ht="50" customHeight="1" x14ac:dyDescent="0.35">
      <c r="A230" s="23">
        <v>52946</v>
      </c>
      <c r="B230" s="23">
        <v>3065110</v>
      </c>
      <c r="C230" s="23">
        <v>80761080</v>
      </c>
      <c r="D230" s="23" t="s">
        <v>246</v>
      </c>
    </row>
    <row r="231" spans="1:4" ht="50" customHeight="1" x14ac:dyDescent="0.35">
      <c r="A231" s="23">
        <v>51473</v>
      </c>
      <c r="B231" s="23">
        <v>3062917</v>
      </c>
      <c r="C231" s="23">
        <v>80761117</v>
      </c>
      <c r="D231" s="23" t="s">
        <v>247</v>
      </c>
    </row>
    <row r="232" spans="1:4" ht="50" customHeight="1" x14ac:dyDescent="0.35">
      <c r="A232" s="23">
        <v>56704</v>
      </c>
      <c r="B232" s="23">
        <v>3071434</v>
      </c>
      <c r="C232" s="23">
        <v>80766517</v>
      </c>
      <c r="D232" s="23" t="s">
        <v>248</v>
      </c>
    </row>
    <row r="233" spans="1:4" ht="50" customHeight="1" x14ac:dyDescent="0.35">
      <c r="A233" s="23">
        <v>56204</v>
      </c>
      <c r="B233" s="23">
        <v>3070353</v>
      </c>
      <c r="C233" s="23">
        <v>80773521</v>
      </c>
      <c r="D233" s="23" t="s">
        <v>249</v>
      </c>
    </row>
    <row r="234" spans="1:4" ht="50" customHeight="1" x14ac:dyDescent="0.35">
      <c r="A234" s="23">
        <v>54287</v>
      </c>
      <c r="B234" s="23">
        <v>3067080</v>
      </c>
      <c r="C234" s="23">
        <v>80775069</v>
      </c>
      <c r="D234" s="23" t="s">
        <v>250</v>
      </c>
    </row>
    <row r="235" spans="1:4" ht="50" customHeight="1" x14ac:dyDescent="0.35">
      <c r="A235" s="23">
        <v>53795</v>
      </c>
      <c r="B235" s="23">
        <v>3066314</v>
      </c>
      <c r="C235" s="23">
        <v>80793599</v>
      </c>
      <c r="D235" s="23" t="s">
        <v>251</v>
      </c>
    </row>
    <row r="236" spans="1:4" ht="50" customHeight="1" x14ac:dyDescent="0.35">
      <c r="A236" s="23">
        <v>56295</v>
      </c>
      <c r="B236" s="23">
        <v>3070532</v>
      </c>
      <c r="C236" s="23">
        <v>80800062</v>
      </c>
      <c r="D236" s="23" t="s">
        <v>252</v>
      </c>
    </row>
    <row r="237" spans="1:4" ht="50" customHeight="1" x14ac:dyDescent="0.35">
      <c r="A237" s="23">
        <v>56129</v>
      </c>
      <c r="B237" s="23">
        <v>3070729</v>
      </c>
      <c r="C237" s="23">
        <v>80803991</v>
      </c>
      <c r="D237" s="23" t="s">
        <v>253</v>
      </c>
    </row>
    <row r="238" spans="1:4" ht="50" customHeight="1" x14ac:dyDescent="0.35">
      <c r="A238" s="23">
        <v>55787</v>
      </c>
      <c r="B238" s="23">
        <v>3069623</v>
      </c>
      <c r="C238" s="23">
        <v>80804457</v>
      </c>
      <c r="D238" s="23" t="s">
        <v>254</v>
      </c>
    </row>
    <row r="239" spans="1:4" ht="50" customHeight="1" x14ac:dyDescent="0.35">
      <c r="A239" s="23">
        <v>56092</v>
      </c>
      <c r="B239" s="23">
        <v>3070170</v>
      </c>
      <c r="C239" s="23">
        <v>80807647</v>
      </c>
      <c r="D239" s="23" t="s">
        <v>255</v>
      </c>
    </row>
    <row r="240" spans="1:4" ht="50" customHeight="1" x14ac:dyDescent="0.35">
      <c r="A240" s="23">
        <v>56734</v>
      </c>
      <c r="B240" s="23">
        <v>3071497</v>
      </c>
      <c r="C240" s="23">
        <v>80807968</v>
      </c>
      <c r="D240" s="23" t="s">
        <v>256</v>
      </c>
    </row>
    <row r="241" spans="1:4" ht="50" customHeight="1" x14ac:dyDescent="0.35">
      <c r="A241" s="23">
        <v>56965</v>
      </c>
      <c r="B241" s="23">
        <v>3072013</v>
      </c>
      <c r="C241" s="23">
        <v>80813644</v>
      </c>
      <c r="D241" s="23" t="s">
        <v>257</v>
      </c>
    </row>
    <row r="242" spans="1:4" ht="50" customHeight="1" x14ac:dyDescent="0.35">
      <c r="A242" s="23">
        <v>55539</v>
      </c>
      <c r="B242" s="23">
        <v>3069189</v>
      </c>
      <c r="C242" s="23">
        <v>80815381</v>
      </c>
      <c r="D242" s="23" t="s">
        <v>258</v>
      </c>
    </row>
    <row r="243" spans="1:4" ht="50" customHeight="1" x14ac:dyDescent="0.35">
      <c r="A243" s="23">
        <v>56420</v>
      </c>
      <c r="B243" s="23">
        <v>3070774</v>
      </c>
      <c r="C243" s="23">
        <v>80817774</v>
      </c>
      <c r="D243" s="23" t="s">
        <v>259</v>
      </c>
    </row>
    <row r="244" spans="1:4" ht="50" customHeight="1" x14ac:dyDescent="0.35">
      <c r="A244" s="23">
        <v>55160</v>
      </c>
      <c r="B244" s="23">
        <v>3068550</v>
      </c>
      <c r="C244" s="23">
        <v>80821791</v>
      </c>
      <c r="D244" s="23" t="s">
        <v>260</v>
      </c>
    </row>
    <row r="245" spans="1:4" ht="50" customHeight="1" x14ac:dyDescent="0.35">
      <c r="A245" s="23">
        <v>55555</v>
      </c>
      <c r="B245" s="23">
        <v>3069222</v>
      </c>
      <c r="C245" s="23">
        <v>80824836</v>
      </c>
      <c r="D245" s="23" t="s">
        <v>261</v>
      </c>
    </row>
    <row r="246" spans="1:4" ht="50" customHeight="1" x14ac:dyDescent="0.35">
      <c r="A246" s="23">
        <v>54763</v>
      </c>
      <c r="B246" s="23">
        <v>3067886</v>
      </c>
      <c r="C246" s="23">
        <v>80829646</v>
      </c>
      <c r="D246" s="23" t="s">
        <v>262</v>
      </c>
    </row>
    <row r="247" spans="1:4" ht="50" customHeight="1" x14ac:dyDescent="0.35">
      <c r="A247" s="23">
        <v>56576</v>
      </c>
      <c r="B247" s="23">
        <v>3071160</v>
      </c>
      <c r="C247" s="23">
        <v>80832155</v>
      </c>
      <c r="D247" s="23" t="s">
        <v>263</v>
      </c>
    </row>
    <row r="248" spans="1:4" ht="50" customHeight="1" x14ac:dyDescent="0.35">
      <c r="A248" s="23">
        <v>54229</v>
      </c>
      <c r="B248" s="23">
        <v>3068164</v>
      </c>
      <c r="C248" s="23">
        <v>80832288</v>
      </c>
      <c r="D248" s="23" t="s">
        <v>264</v>
      </c>
    </row>
    <row r="249" spans="1:4" ht="50" customHeight="1" x14ac:dyDescent="0.35">
      <c r="A249" s="23">
        <v>55148</v>
      </c>
      <c r="B249" s="23">
        <v>3068530</v>
      </c>
      <c r="C249" s="23">
        <v>80851064</v>
      </c>
      <c r="D249" s="23" t="s">
        <v>265</v>
      </c>
    </row>
    <row r="250" spans="1:4" ht="50" customHeight="1" x14ac:dyDescent="0.35">
      <c r="A250" s="23">
        <v>54258</v>
      </c>
      <c r="B250" s="23">
        <v>3067031</v>
      </c>
      <c r="C250" s="23">
        <v>80853338</v>
      </c>
      <c r="D250" s="23" t="s">
        <v>266</v>
      </c>
    </row>
    <row r="251" spans="1:4" ht="50" customHeight="1" x14ac:dyDescent="0.35">
      <c r="A251" s="23">
        <v>55901</v>
      </c>
      <c r="B251" s="23">
        <v>3069802</v>
      </c>
      <c r="C251" s="23">
        <v>80854597</v>
      </c>
      <c r="D251" s="23" t="s">
        <v>267</v>
      </c>
    </row>
    <row r="252" spans="1:4" ht="50" customHeight="1" x14ac:dyDescent="0.35">
      <c r="A252" s="23">
        <v>52955</v>
      </c>
      <c r="B252" s="23">
        <v>3065124</v>
      </c>
      <c r="C252" s="23">
        <v>80854826</v>
      </c>
      <c r="D252" s="23" t="s">
        <v>268</v>
      </c>
    </row>
    <row r="253" spans="1:4" ht="50" customHeight="1" x14ac:dyDescent="0.35">
      <c r="A253" s="23">
        <v>56115</v>
      </c>
      <c r="B253" s="23">
        <v>3070198</v>
      </c>
      <c r="C253" s="23">
        <v>80856861</v>
      </c>
      <c r="D253" s="23" t="s">
        <v>269</v>
      </c>
    </row>
    <row r="254" spans="1:4" ht="50" customHeight="1" x14ac:dyDescent="0.35">
      <c r="A254" s="23">
        <v>55988</v>
      </c>
      <c r="B254" s="23">
        <v>3069952</v>
      </c>
      <c r="C254" s="23">
        <v>80863825</v>
      </c>
      <c r="D254" s="23" t="s">
        <v>270</v>
      </c>
    </row>
    <row r="255" spans="1:4" ht="50" customHeight="1" x14ac:dyDescent="0.35">
      <c r="A255" s="23">
        <v>55400</v>
      </c>
      <c r="B255" s="23">
        <v>3068955</v>
      </c>
      <c r="C255" s="23">
        <v>80864557</v>
      </c>
      <c r="D255" s="23" t="s">
        <v>271</v>
      </c>
    </row>
    <row r="256" spans="1:4" ht="50" customHeight="1" x14ac:dyDescent="0.35">
      <c r="A256" s="23">
        <v>55027</v>
      </c>
      <c r="B256" s="23">
        <v>3068315</v>
      </c>
      <c r="C256" s="23">
        <v>80872013</v>
      </c>
      <c r="D256" s="23" t="s">
        <v>272</v>
      </c>
    </row>
    <row r="257" spans="1:4" ht="50" customHeight="1" x14ac:dyDescent="0.35">
      <c r="A257" s="23">
        <v>52769</v>
      </c>
      <c r="B257" s="23">
        <v>3065419</v>
      </c>
      <c r="C257" s="23">
        <v>80881476</v>
      </c>
      <c r="D257" s="23" t="s">
        <v>273</v>
      </c>
    </row>
    <row r="258" spans="1:4" ht="50" customHeight="1" x14ac:dyDescent="0.35">
      <c r="A258" s="23">
        <v>55676</v>
      </c>
      <c r="B258" s="23">
        <v>3069429</v>
      </c>
      <c r="C258" s="23">
        <v>80897963</v>
      </c>
      <c r="D258" s="23" t="s">
        <v>274</v>
      </c>
    </row>
    <row r="259" spans="1:4" ht="50" customHeight="1" x14ac:dyDescent="0.35">
      <c r="A259" s="23">
        <v>55319</v>
      </c>
      <c r="B259" s="23">
        <v>3068835</v>
      </c>
      <c r="C259" s="23">
        <v>80900939</v>
      </c>
      <c r="D259" s="23" t="s">
        <v>275</v>
      </c>
    </row>
    <row r="260" spans="1:4" ht="50" customHeight="1" x14ac:dyDescent="0.35">
      <c r="A260" s="23">
        <v>53720</v>
      </c>
      <c r="B260" s="23">
        <v>3066201</v>
      </c>
      <c r="C260" s="23">
        <v>80919532</v>
      </c>
      <c r="D260" s="23" t="s">
        <v>276</v>
      </c>
    </row>
    <row r="261" spans="1:4" ht="50" customHeight="1" x14ac:dyDescent="0.35">
      <c r="A261" s="23">
        <v>56226</v>
      </c>
      <c r="B261" s="23">
        <v>3070388</v>
      </c>
      <c r="C261" s="23">
        <v>82394178</v>
      </c>
      <c r="D261" s="23" t="s">
        <v>277</v>
      </c>
    </row>
    <row r="262" spans="1:4" ht="50" customHeight="1" x14ac:dyDescent="0.35">
      <c r="A262" s="23">
        <v>55862</v>
      </c>
      <c r="B262" s="23">
        <v>3069742</v>
      </c>
      <c r="C262" s="23">
        <v>83232802</v>
      </c>
      <c r="D262" s="23" t="s">
        <v>278</v>
      </c>
    </row>
    <row r="263" spans="1:4" ht="50" customHeight="1" x14ac:dyDescent="0.35">
      <c r="A263" s="23">
        <v>55814</v>
      </c>
      <c r="B263" s="23">
        <v>3069663</v>
      </c>
      <c r="C263" s="23">
        <v>85449787</v>
      </c>
      <c r="D263" s="23" t="s">
        <v>279</v>
      </c>
    </row>
    <row r="264" spans="1:4" ht="50" customHeight="1" x14ac:dyDescent="0.35">
      <c r="A264" s="23">
        <v>55664</v>
      </c>
      <c r="B264" s="23">
        <v>3069411</v>
      </c>
      <c r="C264" s="23">
        <v>88175854</v>
      </c>
      <c r="D264" s="23" t="s">
        <v>280</v>
      </c>
    </row>
    <row r="265" spans="1:4" ht="50" customHeight="1" x14ac:dyDescent="0.35">
      <c r="A265" s="23">
        <v>56524</v>
      </c>
      <c r="B265" s="23">
        <v>3071025</v>
      </c>
      <c r="C265" s="23">
        <v>88233649</v>
      </c>
      <c r="D265" s="23" t="s">
        <v>281</v>
      </c>
    </row>
    <row r="266" spans="1:4" ht="50" customHeight="1" x14ac:dyDescent="0.35">
      <c r="A266" s="23">
        <v>55009</v>
      </c>
      <c r="B266" s="23">
        <v>3068291</v>
      </c>
      <c r="C266" s="23">
        <v>88240770</v>
      </c>
      <c r="D266" s="23" t="s">
        <v>282</v>
      </c>
    </row>
    <row r="267" spans="1:4" ht="50" customHeight="1" x14ac:dyDescent="0.35">
      <c r="A267" s="23">
        <v>52252</v>
      </c>
      <c r="B267" s="23">
        <v>3064099</v>
      </c>
      <c r="C267" s="23">
        <v>88309624</v>
      </c>
      <c r="D267" s="23" t="s">
        <v>283</v>
      </c>
    </row>
    <row r="268" spans="1:4" ht="50" customHeight="1" x14ac:dyDescent="0.35">
      <c r="A268" s="23">
        <v>54925</v>
      </c>
      <c r="B268" s="23">
        <v>3068155</v>
      </c>
      <c r="C268" s="23">
        <v>91011699</v>
      </c>
      <c r="D268" s="23" t="s">
        <v>284</v>
      </c>
    </row>
    <row r="269" spans="1:4" ht="50" customHeight="1" x14ac:dyDescent="0.35">
      <c r="A269" s="23">
        <v>53181</v>
      </c>
      <c r="B269" s="23">
        <v>3065403</v>
      </c>
      <c r="C269" s="23">
        <v>91363511</v>
      </c>
      <c r="D269" s="23" t="s">
        <v>285</v>
      </c>
    </row>
    <row r="270" spans="1:4" ht="50" customHeight="1" x14ac:dyDescent="0.35">
      <c r="A270" s="23">
        <v>56560</v>
      </c>
      <c r="B270" s="23">
        <v>3071126</v>
      </c>
      <c r="C270" s="23">
        <v>91455634</v>
      </c>
      <c r="D270" s="23" t="s">
        <v>286</v>
      </c>
    </row>
    <row r="271" spans="1:4" ht="50" customHeight="1" x14ac:dyDescent="0.35">
      <c r="A271" s="23">
        <v>53747</v>
      </c>
      <c r="B271" s="23">
        <v>3066242</v>
      </c>
      <c r="C271" s="23">
        <v>91480882</v>
      </c>
      <c r="D271" s="23" t="s">
        <v>287</v>
      </c>
    </row>
    <row r="272" spans="1:4" ht="50" customHeight="1" x14ac:dyDescent="0.35">
      <c r="A272" s="23">
        <v>55149</v>
      </c>
      <c r="B272" s="23">
        <v>3068529</v>
      </c>
      <c r="C272" s="23">
        <v>92520868</v>
      </c>
      <c r="D272" s="23" t="s">
        <v>288</v>
      </c>
    </row>
    <row r="273" spans="1:4" ht="50" customHeight="1" x14ac:dyDescent="0.35">
      <c r="A273" s="23">
        <v>50396</v>
      </c>
      <c r="B273" s="23">
        <v>3061032</v>
      </c>
      <c r="C273" s="23">
        <v>92533087</v>
      </c>
      <c r="D273" s="23" t="s">
        <v>289</v>
      </c>
    </row>
    <row r="274" spans="1:4" ht="50" customHeight="1" x14ac:dyDescent="0.35">
      <c r="A274" s="23">
        <v>55667</v>
      </c>
      <c r="B274" s="23">
        <v>3069414</v>
      </c>
      <c r="C274" s="23">
        <v>93154756</v>
      </c>
      <c r="D274" s="23" t="s">
        <v>290</v>
      </c>
    </row>
    <row r="275" spans="1:4" ht="50" customHeight="1" x14ac:dyDescent="0.35">
      <c r="A275" s="23">
        <v>54921</v>
      </c>
      <c r="B275" s="23">
        <v>3068151</v>
      </c>
      <c r="C275" s="23">
        <v>93239938</v>
      </c>
      <c r="D275" s="23" t="s">
        <v>291</v>
      </c>
    </row>
    <row r="276" spans="1:4" ht="50" customHeight="1" x14ac:dyDescent="0.35">
      <c r="A276" s="23">
        <v>55831</v>
      </c>
      <c r="B276" s="23">
        <v>3069689</v>
      </c>
      <c r="C276" s="23">
        <v>93395112</v>
      </c>
      <c r="D276" s="23" t="s">
        <v>292</v>
      </c>
    </row>
    <row r="277" spans="1:4" ht="50" customHeight="1" x14ac:dyDescent="0.35">
      <c r="A277" s="23">
        <v>51850</v>
      </c>
      <c r="B277" s="23">
        <v>3063501</v>
      </c>
      <c r="C277" s="23">
        <v>93424088</v>
      </c>
      <c r="D277" s="23" t="s">
        <v>293</v>
      </c>
    </row>
    <row r="278" spans="1:4" ht="50" customHeight="1" x14ac:dyDescent="0.35">
      <c r="A278" s="23">
        <v>56808</v>
      </c>
      <c r="B278" s="23">
        <v>3071656</v>
      </c>
      <c r="C278" s="23">
        <v>93477395</v>
      </c>
      <c r="D278" s="23" t="s">
        <v>294</v>
      </c>
    </row>
    <row r="279" spans="1:4" ht="50" customHeight="1" x14ac:dyDescent="0.35">
      <c r="A279" s="23">
        <v>55274</v>
      </c>
      <c r="B279" s="23">
        <v>3068757</v>
      </c>
      <c r="C279" s="23">
        <v>94288541</v>
      </c>
      <c r="D279" s="23" t="s">
        <v>295</v>
      </c>
    </row>
    <row r="280" spans="1:4" ht="50" customHeight="1" x14ac:dyDescent="0.35">
      <c r="A280" s="23">
        <v>56171</v>
      </c>
      <c r="B280" s="23">
        <v>3070300</v>
      </c>
      <c r="C280" s="23">
        <v>94460070</v>
      </c>
      <c r="D280" s="23" t="s">
        <v>296</v>
      </c>
    </row>
    <row r="281" spans="1:4" ht="50" customHeight="1" x14ac:dyDescent="0.35">
      <c r="A281" s="23">
        <v>54911</v>
      </c>
      <c r="B281" s="23">
        <v>3068128</v>
      </c>
      <c r="C281" s="23">
        <v>97446405</v>
      </c>
      <c r="D281" s="23" t="s">
        <v>297</v>
      </c>
    </row>
    <row r="282" spans="1:4" ht="50" customHeight="1" x14ac:dyDescent="0.35">
      <c r="A282" s="23">
        <v>56488</v>
      </c>
      <c r="B282" s="23">
        <v>3070927</v>
      </c>
      <c r="C282" s="23">
        <v>98562306</v>
      </c>
      <c r="D282" s="23" t="s">
        <v>298</v>
      </c>
    </row>
    <row r="283" spans="1:4" ht="50" customHeight="1" x14ac:dyDescent="0.35">
      <c r="A283" s="23">
        <v>54061</v>
      </c>
      <c r="B283" s="23">
        <v>3066702</v>
      </c>
      <c r="C283" s="23">
        <v>1000000597</v>
      </c>
      <c r="D283" s="23" t="s">
        <v>299</v>
      </c>
    </row>
    <row r="284" spans="1:4" ht="50" customHeight="1" x14ac:dyDescent="0.35">
      <c r="A284" s="23">
        <v>56040</v>
      </c>
      <c r="B284" s="23">
        <v>3070055</v>
      </c>
      <c r="C284" s="23">
        <v>1000347983</v>
      </c>
      <c r="D284" s="23" t="s">
        <v>300</v>
      </c>
    </row>
    <row r="285" spans="1:4" ht="50" customHeight="1" x14ac:dyDescent="0.35">
      <c r="A285" s="23">
        <v>54795</v>
      </c>
      <c r="B285" s="23">
        <v>3067946</v>
      </c>
      <c r="C285" s="23">
        <v>1000466988</v>
      </c>
      <c r="D285" s="23" t="s">
        <v>301</v>
      </c>
    </row>
    <row r="286" spans="1:4" ht="50" customHeight="1" x14ac:dyDescent="0.35">
      <c r="A286" s="23">
        <v>54286</v>
      </c>
      <c r="B286" s="23">
        <v>3067072</v>
      </c>
      <c r="C286" s="23">
        <v>1000774133</v>
      </c>
      <c r="D286" s="23" t="s">
        <v>302</v>
      </c>
    </row>
    <row r="287" spans="1:4" ht="50" customHeight="1" x14ac:dyDescent="0.35">
      <c r="A287" s="23">
        <v>55970</v>
      </c>
      <c r="B287" s="23">
        <v>3069916</v>
      </c>
      <c r="C287" s="23">
        <v>1001269563</v>
      </c>
      <c r="D287" s="23" t="s">
        <v>303</v>
      </c>
    </row>
    <row r="288" spans="1:4" ht="50" customHeight="1" x14ac:dyDescent="0.35">
      <c r="A288" s="23">
        <v>56066</v>
      </c>
      <c r="B288" s="23">
        <v>3070113</v>
      </c>
      <c r="C288" s="23">
        <v>1006089730</v>
      </c>
      <c r="D288" s="23" t="s">
        <v>304</v>
      </c>
    </row>
    <row r="289" spans="1:4" ht="50" customHeight="1" x14ac:dyDescent="0.35">
      <c r="A289" s="23">
        <v>55562</v>
      </c>
      <c r="B289" s="23">
        <v>3069231</v>
      </c>
      <c r="C289" s="23">
        <v>1007105740</v>
      </c>
      <c r="D289" s="23" t="s">
        <v>305</v>
      </c>
    </row>
    <row r="290" spans="1:4" ht="50" customHeight="1" x14ac:dyDescent="0.35">
      <c r="A290" s="23">
        <v>57023</v>
      </c>
      <c r="B290" s="23">
        <v>3072144</v>
      </c>
      <c r="C290" s="23">
        <v>1007341671</v>
      </c>
      <c r="D290" s="23" t="s">
        <v>306</v>
      </c>
    </row>
    <row r="291" spans="1:4" ht="50" customHeight="1" x14ac:dyDescent="0.35">
      <c r="A291" s="23">
        <v>55083</v>
      </c>
      <c r="B291" s="23">
        <v>3068410</v>
      </c>
      <c r="C291" s="23">
        <v>1007445327</v>
      </c>
      <c r="D291" s="23" t="s">
        <v>307</v>
      </c>
    </row>
    <row r="292" spans="1:4" ht="50" customHeight="1" x14ac:dyDescent="0.35">
      <c r="A292" s="23">
        <v>55779</v>
      </c>
      <c r="B292" s="23">
        <v>3069614</v>
      </c>
      <c r="C292" s="23">
        <v>1007718598</v>
      </c>
      <c r="D292" s="23" t="s">
        <v>308</v>
      </c>
    </row>
    <row r="293" spans="1:4" ht="50" customHeight="1" x14ac:dyDescent="0.35">
      <c r="A293" s="23">
        <v>51871</v>
      </c>
      <c r="B293" s="23">
        <v>3063543</v>
      </c>
      <c r="C293" s="23">
        <v>1010002102</v>
      </c>
      <c r="D293" s="23" t="s">
        <v>309</v>
      </c>
    </row>
    <row r="294" spans="1:4" ht="50" customHeight="1" x14ac:dyDescent="0.35">
      <c r="A294" s="23">
        <v>53921</v>
      </c>
      <c r="B294" s="23">
        <v>3066487</v>
      </c>
      <c r="C294" s="23">
        <v>1010185783</v>
      </c>
      <c r="D294" s="23" t="s">
        <v>310</v>
      </c>
    </row>
    <row r="295" spans="1:4" ht="50" customHeight="1" x14ac:dyDescent="0.35">
      <c r="A295" s="23">
        <v>56610</v>
      </c>
      <c r="B295" s="23">
        <v>3071240</v>
      </c>
      <c r="C295" s="23">
        <v>1010194849</v>
      </c>
      <c r="D295" s="23" t="s">
        <v>311</v>
      </c>
    </row>
    <row r="296" spans="1:4" ht="50" customHeight="1" x14ac:dyDescent="0.35">
      <c r="A296" s="23">
        <v>56934</v>
      </c>
      <c r="B296" s="23">
        <v>3071941</v>
      </c>
      <c r="C296" s="23">
        <v>1010196855</v>
      </c>
      <c r="D296" s="23" t="s">
        <v>312</v>
      </c>
    </row>
    <row r="297" spans="1:4" ht="50" customHeight="1" x14ac:dyDescent="0.35">
      <c r="A297" s="23">
        <v>55647</v>
      </c>
      <c r="B297" s="23">
        <v>3069386</v>
      </c>
      <c r="C297" s="23">
        <v>1010203028</v>
      </c>
      <c r="D297" s="23" t="s">
        <v>313</v>
      </c>
    </row>
    <row r="298" spans="1:4" ht="50" customHeight="1" x14ac:dyDescent="0.35">
      <c r="A298" s="23">
        <v>55309</v>
      </c>
      <c r="B298" s="23">
        <v>3068818</v>
      </c>
      <c r="C298" s="23">
        <v>1010222412</v>
      </c>
      <c r="D298" s="23" t="s">
        <v>314</v>
      </c>
    </row>
    <row r="299" spans="1:4" ht="50" customHeight="1" x14ac:dyDescent="0.35">
      <c r="A299" s="23">
        <v>53468</v>
      </c>
      <c r="B299" s="23">
        <v>3065826</v>
      </c>
      <c r="C299" s="23">
        <v>1010222595</v>
      </c>
      <c r="D299" s="23" t="s">
        <v>315</v>
      </c>
    </row>
    <row r="300" spans="1:4" ht="50" customHeight="1" x14ac:dyDescent="0.35">
      <c r="A300" s="23">
        <v>56661</v>
      </c>
      <c r="B300" s="23">
        <v>3071335</v>
      </c>
      <c r="C300" s="23">
        <v>1012325852</v>
      </c>
      <c r="D300" s="23" t="s">
        <v>316</v>
      </c>
    </row>
    <row r="301" spans="1:4" ht="50" customHeight="1" x14ac:dyDescent="0.35">
      <c r="A301" s="23">
        <v>56216</v>
      </c>
      <c r="B301" s="23">
        <v>3070374</v>
      </c>
      <c r="C301" s="23">
        <v>1012327253</v>
      </c>
      <c r="D301" s="23" t="s">
        <v>317</v>
      </c>
    </row>
    <row r="302" spans="1:4" ht="50" customHeight="1" x14ac:dyDescent="0.35">
      <c r="A302" s="23">
        <v>56241</v>
      </c>
      <c r="B302" s="23">
        <v>3070420</v>
      </c>
      <c r="C302" s="23">
        <v>1012332113</v>
      </c>
      <c r="D302" s="23" t="s">
        <v>318</v>
      </c>
    </row>
    <row r="303" spans="1:4" ht="50" customHeight="1" x14ac:dyDescent="0.35">
      <c r="A303" s="23">
        <v>54996</v>
      </c>
      <c r="B303" s="23">
        <v>3068267</v>
      </c>
      <c r="C303" s="23">
        <v>1012342135</v>
      </c>
      <c r="D303" s="23" t="s">
        <v>319</v>
      </c>
    </row>
    <row r="304" spans="1:4" ht="50" customHeight="1" x14ac:dyDescent="0.35">
      <c r="A304" s="23">
        <v>51653</v>
      </c>
      <c r="B304" s="23">
        <v>3063210</v>
      </c>
      <c r="C304" s="23">
        <v>1012347006</v>
      </c>
      <c r="D304" s="23" t="s">
        <v>320</v>
      </c>
    </row>
    <row r="305" spans="1:4" ht="50" customHeight="1" x14ac:dyDescent="0.35">
      <c r="A305" s="23">
        <v>56600</v>
      </c>
      <c r="B305" s="23">
        <v>3071216</v>
      </c>
      <c r="C305" s="23">
        <v>1012349305</v>
      </c>
      <c r="D305" s="23" t="s">
        <v>321</v>
      </c>
    </row>
    <row r="306" spans="1:4" ht="50" customHeight="1" x14ac:dyDescent="0.35">
      <c r="A306" s="23">
        <v>54972</v>
      </c>
      <c r="B306" s="23">
        <v>3068226</v>
      </c>
      <c r="C306" s="23">
        <v>1012349453</v>
      </c>
      <c r="D306" s="23" t="s">
        <v>322</v>
      </c>
    </row>
    <row r="307" spans="1:4" ht="50" customHeight="1" x14ac:dyDescent="0.35">
      <c r="A307" s="23">
        <v>55046</v>
      </c>
      <c r="B307" s="23">
        <v>3068344</v>
      </c>
      <c r="C307" s="23">
        <v>1012353929</v>
      </c>
      <c r="D307" s="23" t="s">
        <v>323</v>
      </c>
    </row>
    <row r="308" spans="1:4" ht="50" customHeight="1" x14ac:dyDescent="0.35">
      <c r="A308" s="23">
        <v>54631</v>
      </c>
      <c r="B308" s="23">
        <v>3067651</v>
      </c>
      <c r="C308" s="23">
        <v>1012372432</v>
      </c>
      <c r="D308" s="23" t="s">
        <v>324</v>
      </c>
    </row>
    <row r="309" spans="1:4" ht="50" customHeight="1" x14ac:dyDescent="0.35">
      <c r="A309" s="23">
        <v>56323</v>
      </c>
      <c r="B309" s="23">
        <v>3070588</v>
      </c>
      <c r="C309" s="23">
        <v>1012378637</v>
      </c>
      <c r="D309" s="23" t="s">
        <v>325</v>
      </c>
    </row>
    <row r="310" spans="1:4" ht="50" customHeight="1" x14ac:dyDescent="0.35">
      <c r="A310" s="23">
        <v>56390</v>
      </c>
      <c r="B310" s="23">
        <v>3070709</v>
      </c>
      <c r="C310" s="23">
        <v>1012379725</v>
      </c>
      <c r="D310" s="23" t="s">
        <v>326</v>
      </c>
    </row>
    <row r="311" spans="1:4" ht="50" customHeight="1" x14ac:dyDescent="0.35">
      <c r="A311" s="23">
        <v>55753</v>
      </c>
      <c r="B311" s="23">
        <v>3069563</v>
      </c>
      <c r="C311" s="23">
        <v>1012388838</v>
      </c>
      <c r="D311" s="23" t="s">
        <v>327</v>
      </c>
    </row>
    <row r="312" spans="1:4" ht="50" customHeight="1" x14ac:dyDescent="0.35">
      <c r="A312" s="23">
        <v>53955</v>
      </c>
      <c r="B312" s="23">
        <v>3068218</v>
      </c>
      <c r="C312" s="23">
        <v>1012397446</v>
      </c>
      <c r="D312" s="23" t="s">
        <v>328</v>
      </c>
    </row>
    <row r="313" spans="1:4" ht="50" customHeight="1" x14ac:dyDescent="0.35">
      <c r="A313" s="23">
        <v>55369</v>
      </c>
      <c r="B313" s="23">
        <v>3068925</v>
      </c>
      <c r="C313" s="23">
        <v>1012414146</v>
      </c>
      <c r="D313" s="23" t="s">
        <v>329</v>
      </c>
    </row>
    <row r="314" spans="1:4" ht="50" customHeight="1" x14ac:dyDescent="0.35">
      <c r="A314" s="23">
        <v>56336</v>
      </c>
      <c r="B314" s="23">
        <v>3070611</v>
      </c>
      <c r="C314" s="23">
        <v>1012438666</v>
      </c>
      <c r="D314" s="23" t="s">
        <v>330</v>
      </c>
    </row>
    <row r="315" spans="1:4" ht="50" customHeight="1" x14ac:dyDescent="0.35">
      <c r="A315" s="23">
        <v>56054</v>
      </c>
      <c r="B315" s="23">
        <v>3070086</v>
      </c>
      <c r="C315" s="23">
        <v>1013577220</v>
      </c>
      <c r="D315" s="23" t="s">
        <v>331</v>
      </c>
    </row>
    <row r="316" spans="1:4" ht="50" customHeight="1" x14ac:dyDescent="0.35">
      <c r="A316" s="23">
        <v>56387</v>
      </c>
      <c r="B316" s="23">
        <v>3070702</v>
      </c>
      <c r="C316" s="23">
        <v>1013579649</v>
      </c>
      <c r="D316" s="23" t="s">
        <v>332</v>
      </c>
    </row>
    <row r="317" spans="1:4" ht="50" customHeight="1" x14ac:dyDescent="0.35">
      <c r="A317" s="23">
        <v>56242</v>
      </c>
      <c r="B317" s="23">
        <v>3070424</v>
      </c>
      <c r="C317" s="23">
        <v>1013594292</v>
      </c>
      <c r="D317" s="23" t="s">
        <v>333</v>
      </c>
    </row>
    <row r="318" spans="1:4" ht="50" customHeight="1" x14ac:dyDescent="0.35">
      <c r="A318" s="23">
        <v>53847</v>
      </c>
      <c r="B318" s="23">
        <v>3066380</v>
      </c>
      <c r="C318" s="23">
        <v>1013608964</v>
      </c>
      <c r="D318" s="23" t="s">
        <v>334</v>
      </c>
    </row>
    <row r="319" spans="1:4" ht="50" customHeight="1" x14ac:dyDescent="0.35">
      <c r="A319" s="23">
        <v>54280</v>
      </c>
      <c r="B319" s="23">
        <v>3067069</v>
      </c>
      <c r="C319" s="23">
        <v>1013621044</v>
      </c>
      <c r="D319" s="23" t="s">
        <v>335</v>
      </c>
    </row>
    <row r="320" spans="1:4" ht="50" customHeight="1" x14ac:dyDescent="0.35">
      <c r="A320" s="23">
        <v>56789</v>
      </c>
      <c r="B320" s="23">
        <v>3071608</v>
      </c>
      <c r="C320" s="23">
        <v>1013629150</v>
      </c>
      <c r="D320" s="23" t="s">
        <v>336</v>
      </c>
    </row>
    <row r="321" spans="1:4" ht="50" customHeight="1" x14ac:dyDescent="0.35">
      <c r="A321" s="23">
        <v>55796</v>
      </c>
      <c r="B321" s="23">
        <v>3069632</v>
      </c>
      <c r="C321" s="23">
        <v>1013632675</v>
      </c>
      <c r="D321" s="23" t="s">
        <v>337</v>
      </c>
    </row>
    <row r="322" spans="1:4" ht="50" customHeight="1" x14ac:dyDescent="0.35">
      <c r="A322" s="23">
        <v>55172</v>
      </c>
      <c r="B322" s="23">
        <v>3068567</v>
      </c>
      <c r="C322" s="23">
        <v>1013636790</v>
      </c>
      <c r="D322" s="23" t="s">
        <v>338</v>
      </c>
    </row>
    <row r="323" spans="1:4" ht="50" customHeight="1" x14ac:dyDescent="0.35">
      <c r="A323" s="23">
        <v>55233</v>
      </c>
      <c r="B323" s="23">
        <v>3068684</v>
      </c>
      <c r="C323" s="23">
        <v>1013648177</v>
      </c>
      <c r="D323" s="23" t="s">
        <v>339</v>
      </c>
    </row>
    <row r="324" spans="1:4" ht="50" customHeight="1" x14ac:dyDescent="0.35">
      <c r="A324" s="23">
        <v>56711</v>
      </c>
      <c r="B324" s="23">
        <v>3071444</v>
      </c>
      <c r="C324" s="23">
        <v>1013668510</v>
      </c>
      <c r="D324" s="23" t="s">
        <v>340</v>
      </c>
    </row>
    <row r="325" spans="1:4" ht="50" customHeight="1" x14ac:dyDescent="0.35">
      <c r="A325" s="23">
        <v>55710</v>
      </c>
      <c r="B325" s="23">
        <v>3069493</v>
      </c>
      <c r="C325" s="23">
        <v>1013668685</v>
      </c>
      <c r="D325" s="23" t="s">
        <v>341</v>
      </c>
    </row>
    <row r="326" spans="1:4" ht="50" customHeight="1" x14ac:dyDescent="0.35">
      <c r="A326" s="23">
        <v>56073</v>
      </c>
      <c r="B326" s="23">
        <v>3070129</v>
      </c>
      <c r="C326" s="23">
        <v>1013673297</v>
      </c>
      <c r="D326" s="23" t="s">
        <v>342</v>
      </c>
    </row>
    <row r="327" spans="1:4" ht="50" customHeight="1" x14ac:dyDescent="0.35">
      <c r="A327" s="23">
        <v>55802</v>
      </c>
      <c r="B327" s="23">
        <v>3069646</v>
      </c>
      <c r="C327" s="23">
        <v>1013677813</v>
      </c>
      <c r="D327" s="23" t="s">
        <v>343</v>
      </c>
    </row>
    <row r="328" spans="1:4" ht="50" customHeight="1" x14ac:dyDescent="0.35">
      <c r="A328" s="23">
        <v>53327</v>
      </c>
      <c r="B328" s="23">
        <v>3065626</v>
      </c>
      <c r="C328" s="23">
        <v>1014181006</v>
      </c>
      <c r="D328" s="23" t="s">
        <v>344</v>
      </c>
    </row>
    <row r="329" spans="1:4" ht="50" customHeight="1" x14ac:dyDescent="0.35">
      <c r="A329" s="23">
        <v>52481</v>
      </c>
      <c r="B329" s="23">
        <v>3064424</v>
      </c>
      <c r="C329" s="23">
        <v>1014200938</v>
      </c>
      <c r="D329" s="23" t="s">
        <v>345</v>
      </c>
    </row>
    <row r="330" spans="1:4" ht="50" customHeight="1" x14ac:dyDescent="0.35">
      <c r="A330" s="23">
        <v>55175</v>
      </c>
      <c r="B330" s="23">
        <v>3068574</v>
      </c>
      <c r="C330" s="23">
        <v>1014229107</v>
      </c>
      <c r="D330" s="23" t="s">
        <v>346</v>
      </c>
    </row>
    <row r="331" spans="1:4" ht="50" customHeight="1" x14ac:dyDescent="0.35">
      <c r="A331" s="23">
        <v>54486</v>
      </c>
      <c r="B331" s="23">
        <v>3067414</v>
      </c>
      <c r="C331" s="23">
        <v>1014229745</v>
      </c>
      <c r="D331" s="23" t="s">
        <v>347</v>
      </c>
    </row>
    <row r="332" spans="1:4" ht="50" customHeight="1" x14ac:dyDescent="0.35">
      <c r="A332" s="23">
        <v>55441</v>
      </c>
      <c r="B332" s="23">
        <v>3069034</v>
      </c>
      <c r="C332" s="23">
        <v>1014232970</v>
      </c>
      <c r="D332" s="23" t="s">
        <v>348</v>
      </c>
    </row>
    <row r="333" spans="1:4" ht="50" customHeight="1" x14ac:dyDescent="0.35">
      <c r="A333" s="23">
        <v>53345</v>
      </c>
      <c r="B333" s="23">
        <v>3065656</v>
      </c>
      <c r="C333" s="23">
        <v>1014235143</v>
      </c>
      <c r="D333" s="23" t="s">
        <v>349</v>
      </c>
    </row>
    <row r="334" spans="1:4" ht="50" customHeight="1" x14ac:dyDescent="0.35">
      <c r="A334" s="23">
        <v>55874</v>
      </c>
      <c r="B334" s="23">
        <v>3069760</v>
      </c>
      <c r="C334" s="23">
        <v>1014239448</v>
      </c>
      <c r="D334" s="23" t="s">
        <v>350</v>
      </c>
    </row>
    <row r="335" spans="1:4" ht="50" customHeight="1" x14ac:dyDescent="0.35">
      <c r="A335" s="23">
        <v>55352</v>
      </c>
      <c r="B335" s="23">
        <v>3068884</v>
      </c>
      <c r="C335" s="23">
        <v>1014252208</v>
      </c>
      <c r="D335" s="23" t="s">
        <v>351</v>
      </c>
    </row>
    <row r="336" spans="1:4" ht="50" customHeight="1" x14ac:dyDescent="0.35">
      <c r="A336" s="23">
        <v>55614</v>
      </c>
      <c r="B336" s="23">
        <v>3069324</v>
      </c>
      <c r="C336" s="23">
        <v>1014262102</v>
      </c>
      <c r="D336" s="23" t="s">
        <v>352</v>
      </c>
    </row>
    <row r="337" spans="1:4" ht="50" customHeight="1" x14ac:dyDescent="0.35">
      <c r="A337" s="23">
        <v>53175</v>
      </c>
      <c r="B337" s="23">
        <v>3065422</v>
      </c>
      <c r="C337" s="23">
        <v>1014263939</v>
      </c>
      <c r="D337" s="23" t="s">
        <v>353</v>
      </c>
    </row>
    <row r="338" spans="1:4" ht="50" customHeight="1" x14ac:dyDescent="0.35">
      <c r="A338" s="23">
        <v>56766</v>
      </c>
      <c r="B338" s="23">
        <v>3071569</v>
      </c>
      <c r="C338" s="23">
        <v>1014275729</v>
      </c>
      <c r="D338" s="23" t="s">
        <v>354</v>
      </c>
    </row>
    <row r="339" spans="1:4" ht="50" customHeight="1" x14ac:dyDescent="0.35">
      <c r="A339" s="23">
        <v>55644</v>
      </c>
      <c r="B339" s="23">
        <v>3069382</v>
      </c>
      <c r="C339" s="23">
        <v>1014480755</v>
      </c>
      <c r="D339" s="23" t="s">
        <v>355</v>
      </c>
    </row>
    <row r="340" spans="1:4" ht="50" customHeight="1" x14ac:dyDescent="0.35">
      <c r="A340" s="23">
        <v>55490</v>
      </c>
      <c r="B340" s="23">
        <v>3069109</v>
      </c>
      <c r="C340" s="23">
        <v>1015401139</v>
      </c>
      <c r="D340" s="23" t="s">
        <v>356</v>
      </c>
    </row>
    <row r="341" spans="1:4" ht="50" customHeight="1" x14ac:dyDescent="0.35">
      <c r="A341" s="23">
        <v>55501</v>
      </c>
      <c r="B341" s="23">
        <v>3069137</v>
      </c>
      <c r="C341" s="23">
        <v>1015402229</v>
      </c>
      <c r="D341" s="23" t="s">
        <v>357</v>
      </c>
    </row>
    <row r="342" spans="1:4" ht="50" customHeight="1" x14ac:dyDescent="0.35">
      <c r="A342" s="23">
        <v>51492</v>
      </c>
      <c r="B342" s="23">
        <v>3062943</v>
      </c>
      <c r="C342" s="23">
        <v>1015411044</v>
      </c>
      <c r="D342" s="23" t="s">
        <v>358</v>
      </c>
    </row>
    <row r="343" spans="1:4" ht="50" customHeight="1" x14ac:dyDescent="0.35">
      <c r="A343" s="23">
        <v>57019</v>
      </c>
      <c r="B343" s="23">
        <v>3072131</v>
      </c>
      <c r="C343" s="23">
        <v>1015418930</v>
      </c>
      <c r="D343" s="23" t="s">
        <v>359</v>
      </c>
    </row>
    <row r="344" spans="1:4" ht="50" customHeight="1" x14ac:dyDescent="0.35">
      <c r="A344" s="23">
        <v>55625</v>
      </c>
      <c r="B344" s="23">
        <v>3069346</v>
      </c>
      <c r="C344" s="23">
        <v>1015427434</v>
      </c>
      <c r="D344" s="23" t="s">
        <v>360</v>
      </c>
    </row>
    <row r="345" spans="1:4" ht="50" customHeight="1" x14ac:dyDescent="0.35">
      <c r="A345" s="23">
        <v>51240</v>
      </c>
      <c r="B345" s="23">
        <v>3062523</v>
      </c>
      <c r="C345" s="23">
        <v>1015440258</v>
      </c>
      <c r="D345" s="23" t="s">
        <v>361</v>
      </c>
    </row>
    <row r="346" spans="1:4" ht="50" customHeight="1" x14ac:dyDescent="0.35">
      <c r="A346" s="23">
        <v>56403</v>
      </c>
      <c r="B346" s="23">
        <v>3070731</v>
      </c>
      <c r="C346" s="23">
        <v>1015442618</v>
      </c>
      <c r="D346" s="23" t="s">
        <v>362</v>
      </c>
    </row>
    <row r="347" spans="1:4" ht="50" customHeight="1" x14ac:dyDescent="0.35">
      <c r="A347" s="23">
        <v>55739</v>
      </c>
      <c r="B347" s="23">
        <v>3069543</v>
      </c>
      <c r="C347" s="23">
        <v>1015446961</v>
      </c>
      <c r="D347" s="23" t="s">
        <v>363</v>
      </c>
    </row>
    <row r="348" spans="1:4" ht="50" customHeight="1" x14ac:dyDescent="0.35">
      <c r="A348" s="23">
        <v>56733</v>
      </c>
      <c r="B348" s="23">
        <v>3072952</v>
      </c>
      <c r="C348" s="23">
        <v>1015449242</v>
      </c>
      <c r="D348" s="23" t="s">
        <v>364</v>
      </c>
    </row>
    <row r="349" spans="1:4" ht="50" customHeight="1" x14ac:dyDescent="0.35">
      <c r="A349" s="23">
        <v>52937</v>
      </c>
      <c r="B349" s="23">
        <v>3065087</v>
      </c>
      <c r="C349" s="23">
        <v>1015461176</v>
      </c>
      <c r="D349" s="23" t="s">
        <v>365</v>
      </c>
    </row>
    <row r="350" spans="1:4" ht="50" customHeight="1" x14ac:dyDescent="0.35">
      <c r="A350" s="23">
        <v>56154</v>
      </c>
      <c r="B350" s="23">
        <v>3070278</v>
      </c>
      <c r="C350" s="23">
        <v>1015465371</v>
      </c>
      <c r="D350" s="23" t="s">
        <v>366</v>
      </c>
    </row>
    <row r="351" spans="1:4" ht="50" customHeight="1" x14ac:dyDescent="0.35">
      <c r="A351" s="23">
        <v>53433</v>
      </c>
      <c r="B351" s="23">
        <v>3065783</v>
      </c>
      <c r="C351" s="23">
        <v>1015466878</v>
      </c>
      <c r="D351" s="23" t="s">
        <v>367</v>
      </c>
    </row>
    <row r="352" spans="1:4" ht="50" customHeight="1" x14ac:dyDescent="0.35">
      <c r="A352" s="23">
        <v>57032</v>
      </c>
      <c r="B352" s="23">
        <v>3072167</v>
      </c>
      <c r="C352" s="23">
        <v>1015478976</v>
      </c>
      <c r="D352" s="23" t="s">
        <v>368</v>
      </c>
    </row>
    <row r="353" spans="1:4" ht="50" customHeight="1" x14ac:dyDescent="0.35">
      <c r="A353" s="23">
        <v>56956</v>
      </c>
      <c r="B353" s="23">
        <v>3071996</v>
      </c>
      <c r="C353" s="23">
        <v>1016002227</v>
      </c>
      <c r="D353" s="23" t="s">
        <v>369</v>
      </c>
    </row>
    <row r="354" spans="1:4" ht="50" customHeight="1" x14ac:dyDescent="0.35">
      <c r="A354" s="23">
        <v>56583</v>
      </c>
      <c r="B354" s="23">
        <v>3071172</v>
      </c>
      <c r="C354" s="23">
        <v>1016003490</v>
      </c>
      <c r="D354" s="23" t="s">
        <v>370</v>
      </c>
    </row>
    <row r="355" spans="1:4" ht="50" customHeight="1" x14ac:dyDescent="0.35">
      <c r="A355" s="23">
        <v>56004</v>
      </c>
      <c r="B355" s="23">
        <v>3069994</v>
      </c>
      <c r="C355" s="23">
        <v>1016004699</v>
      </c>
      <c r="D355" s="23" t="s">
        <v>371</v>
      </c>
    </row>
    <row r="356" spans="1:4" ht="50" customHeight="1" x14ac:dyDescent="0.35">
      <c r="A356" s="23">
        <v>56783</v>
      </c>
      <c r="B356" s="23">
        <v>3071601</v>
      </c>
      <c r="C356" s="23">
        <v>1016009015</v>
      </c>
      <c r="D356" s="23" t="s">
        <v>372</v>
      </c>
    </row>
    <row r="357" spans="1:4" ht="50" customHeight="1" x14ac:dyDescent="0.35">
      <c r="A357" s="23">
        <v>54998</v>
      </c>
      <c r="B357" s="23">
        <v>3068271</v>
      </c>
      <c r="C357" s="23">
        <v>1016013650</v>
      </c>
      <c r="D357" s="23" t="s">
        <v>373</v>
      </c>
    </row>
    <row r="358" spans="1:4" ht="50" customHeight="1" x14ac:dyDescent="0.35">
      <c r="A358" s="23">
        <v>54471</v>
      </c>
      <c r="B358" s="23">
        <v>3067387</v>
      </c>
      <c r="C358" s="23">
        <v>1016026459</v>
      </c>
      <c r="D358" s="23" t="s">
        <v>374</v>
      </c>
    </row>
    <row r="359" spans="1:4" ht="50" customHeight="1" x14ac:dyDescent="0.35">
      <c r="A359" s="23">
        <v>54285</v>
      </c>
      <c r="B359" s="23">
        <v>3067076</v>
      </c>
      <c r="C359" s="23">
        <v>1016030846</v>
      </c>
      <c r="D359" s="23" t="s">
        <v>375</v>
      </c>
    </row>
    <row r="360" spans="1:4" ht="50" customHeight="1" x14ac:dyDescent="0.35">
      <c r="A360" s="23">
        <v>53053</v>
      </c>
      <c r="B360" s="23">
        <v>3065264</v>
      </c>
      <c r="C360" s="23">
        <v>1016060241</v>
      </c>
      <c r="D360" s="23" t="s">
        <v>376</v>
      </c>
    </row>
    <row r="361" spans="1:4" ht="50" customHeight="1" x14ac:dyDescent="0.35">
      <c r="A361" s="23">
        <v>56521</v>
      </c>
      <c r="B361" s="23">
        <v>3071018</v>
      </c>
      <c r="C361" s="23">
        <v>1016065760</v>
      </c>
      <c r="D361" s="23" t="s">
        <v>377</v>
      </c>
    </row>
    <row r="362" spans="1:4" ht="50" customHeight="1" x14ac:dyDescent="0.35">
      <c r="A362" s="23">
        <v>56267</v>
      </c>
      <c r="B362" s="23">
        <v>3070474</v>
      </c>
      <c r="C362" s="23">
        <v>1016072883</v>
      </c>
      <c r="D362" s="23" t="s">
        <v>378</v>
      </c>
    </row>
    <row r="363" spans="1:4" ht="50" customHeight="1" x14ac:dyDescent="0.35">
      <c r="A363" s="23">
        <v>56582</v>
      </c>
      <c r="B363" s="23">
        <v>3071171</v>
      </c>
      <c r="C363" s="23">
        <v>1016079560</v>
      </c>
      <c r="D363" s="23" t="s">
        <v>379</v>
      </c>
    </row>
    <row r="364" spans="1:4" ht="50" customHeight="1" x14ac:dyDescent="0.35">
      <c r="A364" s="23">
        <v>55952</v>
      </c>
      <c r="B364" s="23">
        <v>3069894</v>
      </c>
      <c r="C364" s="23">
        <v>1016081081</v>
      </c>
      <c r="D364" s="23" t="s">
        <v>380</v>
      </c>
    </row>
    <row r="365" spans="1:4" ht="50" customHeight="1" x14ac:dyDescent="0.35">
      <c r="A365" s="23">
        <v>54605</v>
      </c>
      <c r="B365" s="23">
        <v>3067612</v>
      </c>
      <c r="C365" s="23">
        <v>1016110757</v>
      </c>
      <c r="D365" s="23" t="s">
        <v>381</v>
      </c>
    </row>
    <row r="366" spans="1:4" ht="50" customHeight="1" x14ac:dyDescent="0.35">
      <c r="A366" s="23">
        <v>53664</v>
      </c>
      <c r="B366" s="23">
        <v>3066117</v>
      </c>
      <c r="C366" s="23">
        <v>1018413650</v>
      </c>
      <c r="D366" s="23" t="s">
        <v>382</v>
      </c>
    </row>
    <row r="367" spans="1:4" ht="50" customHeight="1" x14ac:dyDescent="0.35">
      <c r="A367" s="23">
        <v>53330</v>
      </c>
      <c r="B367" s="23">
        <v>3065629</v>
      </c>
      <c r="C367" s="23">
        <v>1018429536</v>
      </c>
      <c r="D367" s="23" t="s">
        <v>383</v>
      </c>
    </row>
    <row r="368" spans="1:4" ht="50" customHeight="1" x14ac:dyDescent="0.35">
      <c r="A368" s="23">
        <v>56306</v>
      </c>
      <c r="B368" s="23">
        <v>3070553</v>
      </c>
      <c r="C368" s="23">
        <v>1018434460</v>
      </c>
      <c r="D368" s="23" t="s">
        <v>384</v>
      </c>
    </row>
    <row r="369" spans="1:4" ht="50" customHeight="1" x14ac:dyDescent="0.35">
      <c r="A369" s="23">
        <v>56159</v>
      </c>
      <c r="B369" s="23">
        <v>3070283</v>
      </c>
      <c r="C369" s="23">
        <v>1018442509</v>
      </c>
      <c r="D369" s="23" t="s">
        <v>385</v>
      </c>
    </row>
    <row r="370" spans="1:4" ht="50" customHeight="1" x14ac:dyDescent="0.35">
      <c r="A370" s="23">
        <v>53459</v>
      </c>
      <c r="B370" s="23">
        <v>3065813</v>
      </c>
      <c r="C370" s="23">
        <v>1018458687</v>
      </c>
      <c r="D370" s="23" t="s">
        <v>386</v>
      </c>
    </row>
    <row r="371" spans="1:4" ht="50" customHeight="1" x14ac:dyDescent="0.35">
      <c r="A371" s="23">
        <v>56469</v>
      </c>
      <c r="B371" s="23">
        <v>3070888</v>
      </c>
      <c r="C371" s="23">
        <v>1018475884</v>
      </c>
      <c r="D371" s="23" t="s">
        <v>387</v>
      </c>
    </row>
    <row r="372" spans="1:4" ht="50" customHeight="1" x14ac:dyDescent="0.35">
      <c r="A372" s="23">
        <v>56508</v>
      </c>
      <c r="B372" s="23">
        <v>3070990</v>
      </c>
      <c r="C372" s="23">
        <v>1018482059</v>
      </c>
      <c r="D372" s="23" t="s">
        <v>388</v>
      </c>
    </row>
    <row r="373" spans="1:4" ht="50" customHeight="1" x14ac:dyDescent="0.35">
      <c r="A373" s="23">
        <v>55287</v>
      </c>
      <c r="B373" s="23">
        <v>3068782</v>
      </c>
      <c r="C373" s="23">
        <v>1018482786</v>
      </c>
      <c r="D373" s="23" t="s">
        <v>389</v>
      </c>
    </row>
    <row r="374" spans="1:4" ht="50" customHeight="1" x14ac:dyDescent="0.35">
      <c r="A374" s="23">
        <v>55756</v>
      </c>
      <c r="B374" s="23">
        <v>3069567</v>
      </c>
      <c r="C374" s="23">
        <v>1019003640</v>
      </c>
      <c r="D374" s="23" t="s">
        <v>390</v>
      </c>
    </row>
    <row r="375" spans="1:4" ht="50" customHeight="1" x14ac:dyDescent="0.35">
      <c r="A375" s="23">
        <v>55559</v>
      </c>
      <c r="B375" s="23">
        <v>3069229</v>
      </c>
      <c r="C375" s="23">
        <v>1019005621</v>
      </c>
      <c r="D375" s="23" t="s">
        <v>391</v>
      </c>
    </row>
    <row r="376" spans="1:4" ht="50" customHeight="1" x14ac:dyDescent="0.35">
      <c r="A376" s="23">
        <v>54547</v>
      </c>
      <c r="B376" s="23">
        <v>3067511</v>
      </c>
      <c r="C376" s="23">
        <v>1019007060</v>
      </c>
      <c r="D376" s="23" t="s">
        <v>392</v>
      </c>
    </row>
    <row r="377" spans="1:4" ht="50" customHeight="1" x14ac:dyDescent="0.35">
      <c r="A377" s="23">
        <v>55499</v>
      </c>
      <c r="B377" s="23">
        <v>3069131</v>
      </c>
      <c r="C377" s="23">
        <v>1019007344</v>
      </c>
      <c r="D377" s="23" t="s">
        <v>393</v>
      </c>
    </row>
    <row r="378" spans="1:4" ht="50" customHeight="1" x14ac:dyDescent="0.35">
      <c r="A378" s="23">
        <v>54983</v>
      </c>
      <c r="B378" s="23">
        <v>3069583</v>
      </c>
      <c r="C378" s="23">
        <v>1019009047</v>
      </c>
      <c r="D378" s="23" t="s">
        <v>394</v>
      </c>
    </row>
    <row r="379" spans="1:4" ht="50" customHeight="1" x14ac:dyDescent="0.35">
      <c r="A379" s="23">
        <v>55348</v>
      </c>
      <c r="B379" s="23">
        <v>3068879</v>
      </c>
      <c r="C379" s="23">
        <v>1019010155</v>
      </c>
      <c r="D379" s="23" t="s">
        <v>395</v>
      </c>
    </row>
    <row r="380" spans="1:4" ht="50" customHeight="1" x14ac:dyDescent="0.35">
      <c r="A380" s="23">
        <v>53867</v>
      </c>
      <c r="B380" s="23">
        <v>3066406</v>
      </c>
      <c r="C380" s="23">
        <v>1019014317</v>
      </c>
      <c r="D380" s="23" t="s">
        <v>396</v>
      </c>
    </row>
    <row r="381" spans="1:4" ht="50" customHeight="1" x14ac:dyDescent="0.35">
      <c r="A381" s="23">
        <v>54950</v>
      </c>
      <c r="B381" s="23">
        <v>3068194</v>
      </c>
      <c r="C381" s="23">
        <v>1019018120</v>
      </c>
      <c r="D381" s="23" t="s">
        <v>397</v>
      </c>
    </row>
    <row r="382" spans="1:4" ht="50" customHeight="1" x14ac:dyDescent="0.35">
      <c r="A382" s="23">
        <v>55024</v>
      </c>
      <c r="B382" s="23">
        <v>3068310</v>
      </c>
      <c r="C382" s="23">
        <v>1019020878</v>
      </c>
      <c r="D382" s="23" t="s">
        <v>398</v>
      </c>
    </row>
    <row r="383" spans="1:4" ht="50" customHeight="1" x14ac:dyDescent="0.35">
      <c r="A383" s="23">
        <v>55738</v>
      </c>
      <c r="B383" s="23">
        <v>3069541</v>
      </c>
      <c r="C383" s="23">
        <v>1019022319</v>
      </c>
      <c r="D383" s="23" t="s">
        <v>399</v>
      </c>
    </row>
    <row r="384" spans="1:4" ht="50" customHeight="1" x14ac:dyDescent="0.35">
      <c r="A384" s="23">
        <v>55183</v>
      </c>
      <c r="B384" s="23">
        <v>3068594</v>
      </c>
      <c r="C384" s="23">
        <v>1019022681</v>
      </c>
      <c r="D384" s="23" t="s">
        <v>400</v>
      </c>
    </row>
    <row r="385" spans="1:4" ht="50" customHeight="1" x14ac:dyDescent="0.35">
      <c r="A385" s="23">
        <v>55256</v>
      </c>
      <c r="B385" s="23">
        <v>3068726</v>
      </c>
      <c r="C385" s="23">
        <v>1019026972</v>
      </c>
      <c r="D385" s="23" t="s">
        <v>401</v>
      </c>
    </row>
    <row r="386" spans="1:4" ht="50" customHeight="1" x14ac:dyDescent="0.35">
      <c r="A386" s="23">
        <v>56912</v>
      </c>
      <c r="B386" s="23">
        <v>3071902</v>
      </c>
      <c r="C386" s="23">
        <v>1019029599</v>
      </c>
      <c r="D386" s="23" t="s">
        <v>402</v>
      </c>
    </row>
    <row r="387" spans="1:4" ht="50" customHeight="1" x14ac:dyDescent="0.35">
      <c r="A387" s="23">
        <v>52957</v>
      </c>
      <c r="B387" s="23">
        <v>3065128</v>
      </c>
      <c r="C387" s="23">
        <v>1019042975</v>
      </c>
      <c r="D387" s="23" t="s">
        <v>403</v>
      </c>
    </row>
    <row r="388" spans="1:4" ht="50" customHeight="1" x14ac:dyDescent="0.35">
      <c r="A388" s="23">
        <v>56948</v>
      </c>
      <c r="B388" s="23">
        <v>3071978</v>
      </c>
      <c r="C388" s="23">
        <v>1019043359</v>
      </c>
      <c r="D388" s="23" t="s">
        <v>404</v>
      </c>
    </row>
    <row r="389" spans="1:4" ht="50" customHeight="1" x14ac:dyDescent="0.35">
      <c r="A389" s="23">
        <v>50421</v>
      </c>
      <c r="B389" s="23">
        <v>3061075</v>
      </c>
      <c r="C389" s="23">
        <v>1019086093</v>
      </c>
      <c r="D389" s="23" t="s">
        <v>405</v>
      </c>
    </row>
    <row r="390" spans="1:4" ht="50" customHeight="1" x14ac:dyDescent="0.35">
      <c r="A390" s="23">
        <v>55820</v>
      </c>
      <c r="B390" s="23">
        <v>3069672</v>
      </c>
      <c r="C390" s="23">
        <v>1019102827</v>
      </c>
      <c r="D390" s="23" t="s">
        <v>406</v>
      </c>
    </row>
    <row r="391" spans="1:4" ht="50" customHeight="1" x14ac:dyDescent="0.35">
      <c r="A391" s="23">
        <v>55320</v>
      </c>
      <c r="B391" s="23">
        <v>3068838</v>
      </c>
      <c r="C391" s="23">
        <v>1020730346</v>
      </c>
      <c r="D391" s="23" t="s">
        <v>407</v>
      </c>
    </row>
    <row r="392" spans="1:4" ht="50" customHeight="1" x14ac:dyDescent="0.35">
      <c r="A392" s="23">
        <v>55836</v>
      </c>
      <c r="B392" s="23">
        <v>3069696</v>
      </c>
      <c r="C392" s="23">
        <v>1020735638</v>
      </c>
      <c r="D392" s="23" t="s">
        <v>408</v>
      </c>
    </row>
    <row r="393" spans="1:4" ht="50" customHeight="1" x14ac:dyDescent="0.35">
      <c r="A393" s="23">
        <v>56499</v>
      </c>
      <c r="B393" s="23">
        <v>3070955</v>
      </c>
      <c r="C393" s="23">
        <v>1020746523</v>
      </c>
      <c r="D393" s="23" t="s">
        <v>409</v>
      </c>
    </row>
    <row r="394" spans="1:4" ht="50" customHeight="1" x14ac:dyDescent="0.35">
      <c r="A394" s="23">
        <v>51879</v>
      </c>
      <c r="B394" s="23">
        <v>3063551</v>
      </c>
      <c r="C394" s="23">
        <v>1020748025</v>
      </c>
      <c r="D394" s="23" t="s">
        <v>410</v>
      </c>
    </row>
    <row r="395" spans="1:4" ht="50" customHeight="1" x14ac:dyDescent="0.35">
      <c r="A395" s="23">
        <v>52985</v>
      </c>
      <c r="B395" s="23">
        <v>3065168</v>
      </c>
      <c r="C395" s="23">
        <v>1020748946</v>
      </c>
      <c r="D395" s="23" t="s">
        <v>411</v>
      </c>
    </row>
    <row r="396" spans="1:4" ht="50" customHeight="1" x14ac:dyDescent="0.35">
      <c r="A396" s="23">
        <v>56372</v>
      </c>
      <c r="B396" s="23">
        <v>3070674</v>
      </c>
      <c r="C396" s="23">
        <v>1020760935</v>
      </c>
      <c r="D396" s="23" t="s">
        <v>412</v>
      </c>
    </row>
    <row r="397" spans="1:4" ht="50" customHeight="1" x14ac:dyDescent="0.35">
      <c r="A397" s="23">
        <v>56861</v>
      </c>
      <c r="B397" s="23">
        <v>3071789</v>
      </c>
      <c r="C397" s="23">
        <v>1020777576</v>
      </c>
      <c r="D397" s="23" t="s">
        <v>413</v>
      </c>
    </row>
    <row r="398" spans="1:4" ht="50" customHeight="1" x14ac:dyDescent="0.35">
      <c r="A398" s="23">
        <v>55470</v>
      </c>
      <c r="B398" s="23">
        <v>3069084</v>
      </c>
      <c r="C398" s="23">
        <v>1020793221</v>
      </c>
      <c r="D398" s="23" t="s">
        <v>414</v>
      </c>
    </row>
    <row r="399" spans="1:4" ht="50" customHeight="1" x14ac:dyDescent="0.35">
      <c r="A399" s="23">
        <v>52454</v>
      </c>
      <c r="B399" s="23">
        <v>3064390</v>
      </c>
      <c r="C399" s="23">
        <v>1020812288</v>
      </c>
      <c r="D399" s="23" t="s">
        <v>415</v>
      </c>
    </row>
    <row r="400" spans="1:4" ht="50" customHeight="1" x14ac:dyDescent="0.35">
      <c r="A400" s="23">
        <v>56679</v>
      </c>
      <c r="B400" s="23">
        <v>3071371</v>
      </c>
      <c r="C400" s="23">
        <v>1022322975</v>
      </c>
      <c r="D400" s="23" t="s">
        <v>416</v>
      </c>
    </row>
    <row r="401" spans="1:4" ht="50" customHeight="1" x14ac:dyDescent="0.35">
      <c r="A401" s="23">
        <v>56257</v>
      </c>
      <c r="B401" s="23">
        <v>3070449</v>
      </c>
      <c r="C401" s="23">
        <v>1022324676</v>
      </c>
      <c r="D401" s="23" t="s">
        <v>417</v>
      </c>
    </row>
    <row r="402" spans="1:4" ht="50" customHeight="1" x14ac:dyDescent="0.35">
      <c r="A402" s="23">
        <v>56957</v>
      </c>
      <c r="B402" s="23">
        <v>3072000</v>
      </c>
      <c r="C402" s="23">
        <v>1022329036</v>
      </c>
      <c r="D402" s="23" t="s">
        <v>418</v>
      </c>
    </row>
    <row r="403" spans="1:4" ht="50" customHeight="1" x14ac:dyDescent="0.35">
      <c r="A403" s="23">
        <v>56097</v>
      </c>
      <c r="B403" s="23">
        <v>3070150</v>
      </c>
      <c r="C403" s="23">
        <v>1022331700</v>
      </c>
      <c r="D403" s="23" t="s">
        <v>419</v>
      </c>
    </row>
    <row r="404" spans="1:4" ht="50" customHeight="1" x14ac:dyDescent="0.35">
      <c r="A404" s="23">
        <v>51640</v>
      </c>
      <c r="B404" s="23">
        <v>3063187</v>
      </c>
      <c r="C404" s="23">
        <v>1022333379</v>
      </c>
      <c r="D404" s="23" t="s">
        <v>420</v>
      </c>
    </row>
    <row r="405" spans="1:4" ht="50" customHeight="1" x14ac:dyDescent="0.35">
      <c r="A405" s="23">
        <v>55235</v>
      </c>
      <c r="B405" s="23">
        <v>3068685</v>
      </c>
      <c r="C405" s="23">
        <v>1022362230</v>
      </c>
      <c r="D405" s="23" t="s">
        <v>421</v>
      </c>
    </row>
    <row r="406" spans="1:4" ht="50" customHeight="1" x14ac:dyDescent="0.35">
      <c r="A406" s="23">
        <v>56554</v>
      </c>
      <c r="B406" s="23">
        <v>3071115</v>
      </c>
      <c r="C406" s="23">
        <v>1022366703</v>
      </c>
      <c r="D406" s="23" t="s">
        <v>422</v>
      </c>
    </row>
    <row r="407" spans="1:4" ht="50" customHeight="1" x14ac:dyDescent="0.35">
      <c r="A407" s="23">
        <v>55691</v>
      </c>
      <c r="B407" s="23">
        <v>3069460</v>
      </c>
      <c r="C407" s="23">
        <v>1022369182</v>
      </c>
      <c r="D407" s="23" t="s">
        <v>423</v>
      </c>
    </row>
    <row r="408" spans="1:4" ht="50" customHeight="1" x14ac:dyDescent="0.35">
      <c r="A408" s="23">
        <v>56728</v>
      </c>
      <c r="B408" s="23">
        <v>3071479</v>
      </c>
      <c r="C408" s="23">
        <v>1022369658</v>
      </c>
      <c r="D408" s="23" t="s">
        <v>424</v>
      </c>
    </row>
    <row r="409" spans="1:4" ht="50" customHeight="1" x14ac:dyDescent="0.35">
      <c r="A409" s="23">
        <v>51331</v>
      </c>
      <c r="B409" s="23">
        <v>3062694</v>
      </c>
      <c r="C409" s="23">
        <v>1022376401</v>
      </c>
      <c r="D409" s="23" t="s">
        <v>425</v>
      </c>
    </row>
    <row r="410" spans="1:4" ht="50" customHeight="1" x14ac:dyDescent="0.35">
      <c r="A410" s="23">
        <v>56394</v>
      </c>
      <c r="B410" s="23">
        <v>3070713</v>
      </c>
      <c r="C410" s="23">
        <v>1022379519</v>
      </c>
      <c r="D410" s="23" t="s">
        <v>426</v>
      </c>
    </row>
    <row r="411" spans="1:4" ht="50" customHeight="1" x14ac:dyDescent="0.35">
      <c r="A411" s="23">
        <v>55176</v>
      </c>
      <c r="B411" s="23">
        <v>3068575</v>
      </c>
      <c r="C411" s="23">
        <v>1022381524</v>
      </c>
      <c r="D411" s="23" t="s">
        <v>427</v>
      </c>
    </row>
    <row r="412" spans="1:4" ht="50" customHeight="1" x14ac:dyDescent="0.35">
      <c r="A412" s="23">
        <v>55681</v>
      </c>
      <c r="B412" s="23">
        <v>3069432</v>
      </c>
      <c r="C412" s="23">
        <v>1022383999</v>
      </c>
      <c r="D412" s="23" t="s">
        <v>428</v>
      </c>
    </row>
    <row r="413" spans="1:4" ht="50" customHeight="1" x14ac:dyDescent="0.35">
      <c r="A413" s="23">
        <v>56629</v>
      </c>
      <c r="B413" s="23">
        <v>3071277</v>
      </c>
      <c r="C413" s="23">
        <v>1022390138</v>
      </c>
      <c r="D413" s="23" t="s">
        <v>429</v>
      </c>
    </row>
    <row r="414" spans="1:4" ht="50" customHeight="1" x14ac:dyDescent="0.35">
      <c r="A414" s="23">
        <v>55497</v>
      </c>
      <c r="B414" s="23">
        <v>3069122</v>
      </c>
      <c r="C414" s="23">
        <v>1022390724</v>
      </c>
      <c r="D414" s="23" t="s">
        <v>430</v>
      </c>
    </row>
    <row r="415" spans="1:4" ht="50" customHeight="1" x14ac:dyDescent="0.35">
      <c r="A415" s="23">
        <v>55481</v>
      </c>
      <c r="B415" s="23">
        <v>3069098</v>
      </c>
      <c r="C415" s="23">
        <v>1022399781</v>
      </c>
      <c r="D415" s="23" t="s">
        <v>431</v>
      </c>
    </row>
    <row r="416" spans="1:4" ht="50" customHeight="1" x14ac:dyDescent="0.35">
      <c r="A416" s="23">
        <v>51379</v>
      </c>
      <c r="B416" s="23">
        <v>3062768</v>
      </c>
      <c r="C416" s="23">
        <v>1022401846</v>
      </c>
      <c r="D416" s="23" t="s">
        <v>432</v>
      </c>
    </row>
    <row r="417" spans="1:4" ht="50" customHeight="1" x14ac:dyDescent="0.35">
      <c r="A417" s="23">
        <v>51858</v>
      </c>
      <c r="B417" s="23">
        <v>3063518</v>
      </c>
      <c r="C417" s="23">
        <v>1022401970</v>
      </c>
      <c r="D417" s="23" t="s">
        <v>433</v>
      </c>
    </row>
    <row r="418" spans="1:4" ht="50" customHeight="1" x14ac:dyDescent="0.35">
      <c r="A418" s="23">
        <v>54976</v>
      </c>
      <c r="B418" s="23">
        <v>3068234</v>
      </c>
      <c r="C418" s="23">
        <v>1022416280</v>
      </c>
      <c r="D418" s="23" t="s">
        <v>434</v>
      </c>
    </row>
    <row r="419" spans="1:4" ht="50" customHeight="1" x14ac:dyDescent="0.35">
      <c r="A419" s="23">
        <v>52151</v>
      </c>
      <c r="B419" s="23">
        <v>3063952</v>
      </c>
      <c r="C419" s="23">
        <v>1022417761</v>
      </c>
      <c r="D419" s="23" t="s">
        <v>435</v>
      </c>
    </row>
    <row r="420" spans="1:4" ht="50" customHeight="1" x14ac:dyDescent="0.35">
      <c r="A420" s="23">
        <v>55596</v>
      </c>
      <c r="B420" s="23">
        <v>3069292</v>
      </c>
      <c r="C420" s="23">
        <v>1022925063</v>
      </c>
      <c r="D420" s="23" t="s">
        <v>436</v>
      </c>
    </row>
    <row r="421" spans="1:4" ht="50" customHeight="1" x14ac:dyDescent="0.35">
      <c r="A421" s="23">
        <v>53714</v>
      </c>
      <c r="B421" s="23">
        <v>3066196</v>
      </c>
      <c r="C421" s="23">
        <v>1022932833</v>
      </c>
      <c r="D421" s="23" t="s">
        <v>437</v>
      </c>
    </row>
    <row r="422" spans="1:4" ht="50" customHeight="1" x14ac:dyDescent="0.35">
      <c r="A422" s="23">
        <v>56342</v>
      </c>
      <c r="B422" s="23">
        <v>3070620</v>
      </c>
      <c r="C422" s="23">
        <v>1022936382</v>
      </c>
      <c r="D422" s="23" t="s">
        <v>438</v>
      </c>
    </row>
    <row r="423" spans="1:4" ht="50" customHeight="1" x14ac:dyDescent="0.35">
      <c r="A423" s="23">
        <v>55939</v>
      </c>
      <c r="B423" s="23">
        <v>3069875</v>
      </c>
      <c r="C423" s="23">
        <v>1022956375</v>
      </c>
      <c r="D423" s="23" t="s">
        <v>439</v>
      </c>
    </row>
    <row r="424" spans="1:4" ht="50" customHeight="1" x14ac:dyDescent="0.35">
      <c r="A424" s="23">
        <v>53498</v>
      </c>
      <c r="B424" s="23">
        <v>3065874</v>
      </c>
      <c r="C424" s="23">
        <v>1022957464</v>
      </c>
      <c r="D424" s="23" t="s">
        <v>440</v>
      </c>
    </row>
    <row r="425" spans="1:4" ht="50" customHeight="1" x14ac:dyDescent="0.35">
      <c r="A425" s="23">
        <v>55500</v>
      </c>
      <c r="B425" s="23">
        <v>3069132</v>
      </c>
      <c r="C425" s="23">
        <v>1022965873</v>
      </c>
      <c r="D425" s="23" t="s">
        <v>441</v>
      </c>
    </row>
    <row r="426" spans="1:4" ht="50" customHeight="1" x14ac:dyDescent="0.35">
      <c r="A426" s="23">
        <v>53873</v>
      </c>
      <c r="B426" s="23">
        <v>3066413</v>
      </c>
      <c r="C426" s="23">
        <v>1022968052</v>
      </c>
      <c r="D426" s="23" t="s">
        <v>442</v>
      </c>
    </row>
    <row r="427" spans="1:4" ht="50" customHeight="1" x14ac:dyDescent="0.35">
      <c r="A427" s="23">
        <v>55529</v>
      </c>
      <c r="B427" s="23">
        <v>3069178</v>
      </c>
      <c r="C427" s="23">
        <v>1022971212</v>
      </c>
      <c r="D427" s="23" t="s">
        <v>443</v>
      </c>
    </row>
    <row r="428" spans="1:4" ht="50" customHeight="1" x14ac:dyDescent="0.35">
      <c r="A428" s="23">
        <v>54456</v>
      </c>
      <c r="B428" s="23">
        <v>3067360</v>
      </c>
      <c r="C428" s="23">
        <v>1022977275</v>
      </c>
      <c r="D428" s="23" t="s">
        <v>444</v>
      </c>
    </row>
    <row r="429" spans="1:4" ht="50" customHeight="1" x14ac:dyDescent="0.35">
      <c r="A429" s="23">
        <v>56003</v>
      </c>
      <c r="B429" s="23">
        <v>3069988</v>
      </c>
      <c r="C429" s="23">
        <v>1022980329</v>
      </c>
      <c r="D429" s="23" t="s">
        <v>445</v>
      </c>
    </row>
    <row r="430" spans="1:4" ht="50" customHeight="1" x14ac:dyDescent="0.35">
      <c r="A430" s="23">
        <v>57013</v>
      </c>
      <c r="B430" s="23">
        <v>3072122</v>
      </c>
      <c r="C430" s="23">
        <v>1022989255</v>
      </c>
      <c r="D430" s="23" t="s">
        <v>446</v>
      </c>
    </row>
    <row r="431" spans="1:4" ht="50" customHeight="1" x14ac:dyDescent="0.35">
      <c r="A431" s="23">
        <v>56822</v>
      </c>
      <c r="B431" s="23">
        <v>3071690</v>
      </c>
      <c r="C431" s="23">
        <v>1022989874</v>
      </c>
      <c r="D431" s="23" t="s">
        <v>447</v>
      </c>
    </row>
    <row r="432" spans="1:4" ht="50" customHeight="1" x14ac:dyDescent="0.35">
      <c r="A432" s="23">
        <v>49952</v>
      </c>
      <c r="B432" s="23">
        <v>3059970</v>
      </c>
      <c r="C432" s="23">
        <v>1022994597</v>
      </c>
      <c r="D432" s="23" t="s">
        <v>448</v>
      </c>
    </row>
    <row r="433" spans="1:4" ht="50" customHeight="1" x14ac:dyDescent="0.35">
      <c r="A433" s="23">
        <v>55630</v>
      </c>
      <c r="B433" s="23">
        <v>3069354</v>
      </c>
      <c r="C433" s="23">
        <v>1022998567</v>
      </c>
      <c r="D433" s="23" t="s">
        <v>449</v>
      </c>
    </row>
    <row r="434" spans="1:4" ht="50" customHeight="1" x14ac:dyDescent="0.35">
      <c r="A434" s="23">
        <v>55264</v>
      </c>
      <c r="B434" s="23">
        <v>3068743</v>
      </c>
      <c r="C434" s="23">
        <v>1023000476</v>
      </c>
      <c r="D434" s="23" t="s">
        <v>450</v>
      </c>
    </row>
    <row r="435" spans="1:4" ht="50" customHeight="1" x14ac:dyDescent="0.35">
      <c r="A435" s="23">
        <v>56109</v>
      </c>
      <c r="B435" s="23">
        <v>3070190</v>
      </c>
      <c r="C435" s="23">
        <v>1023010986</v>
      </c>
      <c r="D435" s="23" t="s">
        <v>451</v>
      </c>
    </row>
    <row r="436" spans="1:4" ht="50" customHeight="1" x14ac:dyDescent="0.35">
      <c r="A436" s="23">
        <v>56356</v>
      </c>
      <c r="B436" s="23">
        <v>3070644</v>
      </c>
      <c r="C436" s="23">
        <v>1023025468</v>
      </c>
      <c r="D436" s="23" t="s">
        <v>452</v>
      </c>
    </row>
    <row r="437" spans="1:4" ht="50" customHeight="1" x14ac:dyDescent="0.35">
      <c r="A437" s="23">
        <v>52665</v>
      </c>
      <c r="B437" s="23">
        <v>3064697</v>
      </c>
      <c r="C437" s="23">
        <v>1023039099</v>
      </c>
      <c r="D437" s="23" t="s">
        <v>453</v>
      </c>
    </row>
    <row r="438" spans="1:4" ht="50" customHeight="1" x14ac:dyDescent="0.35">
      <c r="A438" s="23">
        <v>54895</v>
      </c>
      <c r="B438" s="23">
        <v>3068096</v>
      </c>
      <c r="C438" s="23">
        <v>1023863914</v>
      </c>
      <c r="D438" s="23" t="s">
        <v>454</v>
      </c>
    </row>
    <row r="439" spans="1:4" ht="50" customHeight="1" x14ac:dyDescent="0.35">
      <c r="A439" s="23">
        <v>55188</v>
      </c>
      <c r="B439" s="23">
        <v>3069021</v>
      </c>
      <c r="C439" s="23">
        <v>1023875395</v>
      </c>
      <c r="D439" s="23" t="s">
        <v>455</v>
      </c>
    </row>
    <row r="440" spans="1:4" ht="50" customHeight="1" x14ac:dyDescent="0.35">
      <c r="A440" s="23">
        <v>56324</v>
      </c>
      <c r="B440" s="23">
        <v>3070589</v>
      </c>
      <c r="C440" s="23">
        <v>1023900478</v>
      </c>
      <c r="D440" s="23" t="s">
        <v>456</v>
      </c>
    </row>
    <row r="441" spans="1:4" ht="50" customHeight="1" x14ac:dyDescent="0.35">
      <c r="A441" s="23">
        <v>54966</v>
      </c>
      <c r="B441" s="23">
        <v>3068192</v>
      </c>
      <c r="C441" s="23">
        <v>1023905340</v>
      </c>
      <c r="D441" s="23" t="s">
        <v>457</v>
      </c>
    </row>
    <row r="442" spans="1:4" ht="50" customHeight="1" x14ac:dyDescent="0.35">
      <c r="A442" s="23">
        <v>53559</v>
      </c>
      <c r="B442" s="23">
        <v>3065959</v>
      </c>
      <c r="C442" s="23">
        <v>1023905862</v>
      </c>
      <c r="D442" s="23" t="s">
        <v>458</v>
      </c>
    </row>
    <row r="443" spans="1:4" ht="50" customHeight="1" x14ac:dyDescent="0.35">
      <c r="A443" s="23">
        <v>56883</v>
      </c>
      <c r="B443" s="23">
        <v>3071834</v>
      </c>
      <c r="C443" s="23">
        <v>1023908792</v>
      </c>
      <c r="D443" s="23" t="s">
        <v>459</v>
      </c>
    </row>
    <row r="444" spans="1:4" ht="50" customHeight="1" x14ac:dyDescent="0.35">
      <c r="A444" s="23">
        <v>56832</v>
      </c>
      <c r="B444" s="23">
        <v>3071724</v>
      </c>
      <c r="C444" s="23">
        <v>1023910169</v>
      </c>
      <c r="D444" s="23" t="s">
        <v>460</v>
      </c>
    </row>
    <row r="445" spans="1:4" ht="50" customHeight="1" x14ac:dyDescent="0.35">
      <c r="A445" s="23">
        <v>55204</v>
      </c>
      <c r="B445" s="23">
        <v>3068636</v>
      </c>
      <c r="C445" s="23">
        <v>1023910838</v>
      </c>
      <c r="D445" s="23" t="s">
        <v>461</v>
      </c>
    </row>
    <row r="446" spans="1:4" ht="50" customHeight="1" x14ac:dyDescent="0.35">
      <c r="A446" s="23">
        <v>53658</v>
      </c>
      <c r="B446" s="23">
        <v>3066109</v>
      </c>
      <c r="C446" s="23">
        <v>1023922382</v>
      </c>
      <c r="D446" s="23" t="s">
        <v>462</v>
      </c>
    </row>
    <row r="447" spans="1:4" ht="50" customHeight="1" x14ac:dyDescent="0.35">
      <c r="A447" s="23">
        <v>56175</v>
      </c>
      <c r="B447" s="23">
        <v>3070297</v>
      </c>
      <c r="C447" s="23">
        <v>1023934607</v>
      </c>
      <c r="D447" s="23" t="s">
        <v>463</v>
      </c>
    </row>
    <row r="448" spans="1:4" ht="50" customHeight="1" x14ac:dyDescent="0.35">
      <c r="A448" s="23">
        <v>46708</v>
      </c>
      <c r="B448" s="23">
        <v>3054651</v>
      </c>
      <c r="C448" s="23">
        <v>8777770</v>
      </c>
      <c r="D448" s="23" t="s">
        <v>464</v>
      </c>
    </row>
    <row r="449" spans="1:4" ht="50" customHeight="1" x14ac:dyDescent="0.35">
      <c r="A449" s="23">
        <v>43559</v>
      </c>
      <c r="B449" s="23">
        <v>3050402</v>
      </c>
      <c r="C449" s="23">
        <v>10143395</v>
      </c>
      <c r="D449" s="23" t="s">
        <v>465</v>
      </c>
    </row>
    <row r="450" spans="1:4" ht="50" customHeight="1" x14ac:dyDescent="0.35">
      <c r="A450" s="23">
        <v>48674</v>
      </c>
      <c r="B450" s="23">
        <v>3057329</v>
      </c>
      <c r="C450" s="23">
        <v>15049516</v>
      </c>
      <c r="D450" s="23" t="s">
        <v>466</v>
      </c>
    </row>
    <row r="451" spans="1:4" ht="50" customHeight="1" x14ac:dyDescent="0.35">
      <c r="A451" s="23">
        <v>49083</v>
      </c>
      <c r="B451" s="23">
        <v>3057929</v>
      </c>
      <c r="C451" s="23">
        <v>17309505</v>
      </c>
      <c r="D451" s="23" t="s">
        <v>467</v>
      </c>
    </row>
    <row r="452" spans="1:4" ht="50" customHeight="1" x14ac:dyDescent="0.35">
      <c r="A452" s="23">
        <v>48655</v>
      </c>
      <c r="B452" s="23">
        <v>3057294</v>
      </c>
      <c r="C452" s="23">
        <v>17386090</v>
      </c>
      <c r="D452" s="23" t="s">
        <v>468</v>
      </c>
    </row>
    <row r="453" spans="1:4" ht="50" customHeight="1" x14ac:dyDescent="0.35">
      <c r="A453" s="23">
        <v>37913</v>
      </c>
      <c r="B453" s="23">
        <v>3041501</v>
      </c>
      <c r="C453" s="23">
        <v>17386249</v>
      </c>
      <c r="D453" s="23" t="s">
        <v>469</v>
      </c>
    </row>
    <row r="454" spans="1:4" ht="50" customHeight="1" x14ac:dyDescent="0.35">
      <c r="A454" s="23">
        <v>45936</v>
      </c>
      <c r="B454" s="23">
        <v>3053604</v>
      </c>
      <c r="C454" s="23">
        <v>19367978</v>
      </c>
      <c r="D454" s="23" t="s">
        <v>470</v>
      </c>
    </row>
    <row r="455" spans="1:4" ht="50" customHeight="1" x14ac:dyDescent="0.35">
      <c r="A455" s="23">
        <v>48693</v>
      </c>
      <c r="B455" s="23">
        <v>3057361</v>
      </c>
      <c r="C455" s="23">
        <v>19388342</v>
      </c>
      <c r="D455" s="23" t="s">
        <v>471</v>
      </c>
    </row>
    <row r="456" spans="1:4" ht="50" customHeight="1" x14ac:dyDescent="0.35">
      <c r="A456" s="23">
        <v>47510</v>
      </c>
      <c r="B456" s="23">
        <v>3056606</v>
      </c>
      <c r="C456" s="23">
        <v>19419002</v>
      </c>
      <c r="D456" s="23" t="s">
        <v>472</v>
      </c>
    </row>
    <row r="457" spans="1:4" ht="50" customHeight="1" x14ac:dyDescent="0.35">
      <c r="A457" s="23">
        <v>48108</v>
      </c>
      <c r="B457" s="23">
        <v>3056554</v>
      </c>
      <c r="C457" s="23">
        <v>19461589</v>
      </c>
      <c r="D457" s="23" t="s">
        <v>473</v>
      </c>
    </row>
    <row r="458" spans="1:4" ht="50" customHeight="1" x14ac:dyDescent="0.35">
      <c r="A458" s="23">
        <v>40744</v>
      </c>
      <c r="B458" s="23">
        <v>3046331</v>
      </c>
      <c r="C458" s="23">
        <v>19490627</v>
      </c>
      <c r="D458" s="23" t="s">
        <v>474</v>
      </c>
    </row>
    <row r="459" spans="1:4" ht="50" customHeight="1" x14ac:dyDescent="0.35">
      <c r="A459" s="23">
        <v>48709</v>
      </c>
      <c r="B459" s="23">
        <v>3057390</v>
      </c>
      <c r="C459" s="23">
        <v>35252141</v>
      </c>
      <c r="D459" s="23" t="s">
        <v>475</v>
      </c>
    </row>
    <row r="460" spans="1:4" ht="50" customHeight="1" x14ac:dyDescent="0.35">
      <c r="A460" s="23">
        <v>45687</v>
      </c>
      <c r="B460" s="23">
        <v>3053267</v>
      </c>
      <c r="C460" s="23">
        <v>43918174</v>
      </c>
      <c r="D460" s="23" t="s">
        <v>476</v>
      </c>
    </row>
    <row r="461" spans="1:4" ht="50" customHeight="1" x14ac:dyDescent="0.35">
      <c r="A461" s="23">
        <v>48770</v>
      </c>
      <c r="B461" s="23">
        <v>3057474</v>
      </c>
      <c r="C461" s="23">
        <v>46353347</v>
      </c>
      <c r="D461" s="23" t="s">
        <v>477</v>
      </c>
    </row>
    <row r="462" spans="1:4" ht="50" customHeight="1" x14ac:dyDescent="0.35">
      <c r="A462" s="23">
        <v>43488</v>
      </c>
      <c r="B462" s="23">
        <v>3050302</v>
      </c>
      <c r="C462" s="23">
        <v>53041543</v>
      </c>
      <c r="D462" s="23" t="s">
        <v>478</v>
      </c>
    </row>
    <row r="463" spans="1:4" ht="50" customHeight="1" x14ac:dyDescent="0.35">
      <c r="A463" s="23">
        <v>49540</v>
      </c>
      <c r="B463" s="23">
        <v>3058604</v>
      </c>
      <c r="C463" s="23">
        <v>63558606</v>
      </c>
      <c r="D463" s="23" t="s">
        <v>479</v>
      </c>
    </row>
    <row r="464" spans="1:4" ht="50" customHeight="1" x14ac:dyDescent="0.35">
      <c r="A464" s="23">
        <v>47616</v>
      </c>
      <c r="B464" s="23">
        <v>3055893</v>
      </c>
      <c r="C464" s="23">
        <v>71726554</v>
      </c>
      <c r="D464" s="23" t="s">
        <v>480</v>
      </c>
    </row>
    <row r="465" spans="1:4" ht="50" customHeight="1" x14ac:dyDescent="0.35">
      <c r="A465" s="23">
        <v>40081</v>
      </c>
      <c r="B465" s="23">
        <v>3045296</v>
      </c>
      <c r="C465" s="23">
        <v>75086393</v>
      </c>
      <c r="D465" s="23" t="s">
        <v>481</v>
      </c>
    </row>
    <row r="466" spans="1:4" ht="50" customHeight="1" x14ac:dyDescent="0.35">
      <c r="A466" s="23">
        <v>48064</v>
      </c>
      <c r="B466" s="23">
        <v>3056503</v>
      </c>
      <c r="C466" s="23">
        <v>75086972</v>
      </c>
      <c r="D466" s="23" t="s">
        <v>482</v>
      </c>
    </row>
    <row r="467" spans="1:4" ht="50" customHeight="1" x14ac:dyDescent="0.35">
      <c r="A467" s="23">
        <v>37306</v>
      </c>
      <c r="B467" s="23">
        <v>3040352</v>
      </c>
      <c r="C467" s="23">
        <v>79153459</v>
      </c>
      <c r="D467" s="23" t="s">
        <v>483</v>
      </c>
    </row>
    <row r="468" spans="1:4" ht="50" customHeight="1" x14ac:dyDescent="0.35">
      <c r="A468" s="23">
        <v>48573</v>
      </c>
      <c r="B468" s="23">
        <v>3057195</v>
      </c>
      <c r="C468" s="23">
        <v>79258794</v>
      </c>
      <c r="D468" s="23" t="s">
        <v>484</v>
      </c>
    </row>
    <row r="469" spans="1:4" ht="50" customHeight="1" x14ac:dyDescent="0.35">
      <c r="A469" s="23">
        <v>45619</v>
      </c>
      <c r="B469" s="23">
        <v>3053173</v>
      </c>
      <c r="C469" s="23">
        <v>79458936</v>
      </c>
      <c r="D469" s="23" t="s">
        <v>485</v>
      </c>
    </row>
    <row r="470" spans="1:4" ht="50" customHeight="1" x14ac:dyDescent="0.35">
      <c r="A470" s="23">
        <v>44789</v>
      </c>
      <c r="B470" s="23">
        <v>3052057</v>
      </c>
      <c r="C470" s="23">
        <v>79466447</v>
      </c>
      <c r="D470" s="23" t="s">
        <v>486</v>
      </c>
    </row>
    <row r="471" spans="1:4" ht="50" customHeight="1" x14ac:dyDescent="0.35">
      <c r="A471" s="23">
        <v>44389</v>
      </c>
      <c r="B471" s="23">
        <v>3051518</v>
      </c>
      <c r="C471" s="23">
        <v>79564920</v>
      </c>
      <c r="D471" s="23" t="s">
        <v>487</v>
      </c>
    </row>
    <row r="472" spans="1:4" ht="50" customHeight="1" x14ac:dyDescent="0.35">
      <c r="A472" s="23">
        <v>48492</v>
      </c>
      <c r="B472" s="23">
        <v>3057033</v>
      </c>
      <c r="C472" s="23">
        <v>79611019</v>
      </c>
      <c r="D472" s="23" t="s">
        <v>488</v>
      </c>
    </row>
    <row r="473" spans="1:4" ht="50" customHeight="1" x14ac:dyDescent="0.35">
      <c r="A473" s="23">
        <v>48296</v>
      </c>
      <c r="B473" s="23">
        <v>3056809</v>
      </c>
      <c r="C473" s="23">
        <v>79638090</v>
      </c>
      <c r="D473" s="23" t="s">
        <v>489</v>
      </c>
    </row>
    <row r="474" spans="1:4" ht="50" customHeight="1" x14ac:dyDescent="0.35">
      <c r="A474" s="23">
        <v>40089</v>
      </c>
      <c r="B474" s="23">
        <v>3045334</v>
      </c>
      <c r="C474" s="23">
        <v>79662621</v>
      </c>
      <c r="D474" s="23" t="s">
        <v>490</v>
      </c>
    </row>
    <row r="475" spans="1:4" ht="50" customHeight="1" x14ac:dyDescent="0.35">
      <c r="A475" s="23">
        <v>49380</v>
      </c>
      <c r="B475" s="23">
        <v>3058360</v>
      </c>
      <c r="C475" s="23">
        <v>79716747</v>
      </c>
      <c r="D475" s="23" t="s">
        <v>491</v>
      </c>
    </row>
    <row r="476" spans="1:4" ht="50" customHeight="1" x14ac:dyDescent="0.35">
      <c r="A476" s="23">
        <v>49290</v>
      </c>
      <c r="B476" s="23">
        <v>3058226</v>
      </c>
      <c r="C476" s="23">
        <v>79732372</v>
      </c>
      <c r="D476" s="23" t="s">
        <v>492</v>
      </c>
    </row>
    <row r="477" spans="1:4" ht="50" customHeight="1" x14ac:dyDescent="0.35">
      <c r="A477" s="23">
        <v>42790</v>
      </c>
      <c r="B477" s="23">
        <v>3049379</v>
      </c>
      <c r="C477" s="23">
        <v>79748766</v>
      </c>
      <c r="D477" s="23" t="s">
        <v>493</v>
      </c>
    </row>
    <row r="478" spans="1:4" ht="50" customHeight="1" x14ac:dyDescent="0.35">
      <c r="A478" s="23">
        <v>48191</v>
      </c>
      <c r="B478" s="23">
        <v>3056672</v>
      </c>
      <c r="C478" s="23">
        <v>79768773</v>
      </c>
      <c r="D478" s="23" t="s">
        <v>494</v>
      </c>
    </row>
    <row r="479" spans="1:4" ht="50" customHeight="1" x14ac:dyDescent="0.35">
      <c r="A479" s="23">
        <v>39206</v>
      </c>
      <c r="B479" s="23">
        <v>3045682</v>
      </c>
      <c r="C479" s="23">
        <v>79803785</v>
      </c>
      <c r="D479" s="23" t="s">
        <v>495</v>
      </c>
    </row>
    <row r="480" spans="1:4" ht="50" customHeight="1" x14ac:dyDescent="0.35">
      <c r="A480" s="23">
        <v>35452</v>
      </c>
      <c r="B480" s="23">
        <v>3036385</v>
      </c>
      <c r="C480" s="23">
        <v>79835342</v>
      </c>
      <c r="D480" s="23" t="s">
        <v>496</v>
      </c>
    </row>
    <row r="481" spans="1:4" ht="50" customHeight="1" x14ac:dyDescent="0.35">
      <c r="A481" s="23">
        <v>44703</v>
      </c>
      <c r="B481" s="23">
        <v>3051944</v>
      </c>
      <c r="C481" s="23">
        <v>79853473</v>
      </c>
      <c r="D481" s="23" t="s">
        <v>497</v>
      </c>
    </row>
    <row r="482" spans="1:4" ht="50" customHeight="1" x14ac:dyDescent="0.35">
      <c r="A482" s="23">
        <v>48000</v>
      </c>
      <c r="B482" s="23">
        <v>3056423</v>
      </c>
      <c r="C482" s="23">
        <v>79868800</v>
      </c>
      <c r="D482" s="23" t="s">
        <v>498</v>
      </c>
    </row>
    <row r="483" spans="1:4" ht="50" customHeight="1" x14ac:dyDescent="0.35">
      <c r="A483" s="23">
        <v>49176</v>
      </c>
      <c r="B483" s="23">
        <v>3058058</v>
      </c>
      <c r="C483" s="23">
        <v>79885689</v>
      </c>
      <c r="D483" s="23" t="s">
        <v>499</v>
      </c>
    </row>
    <row r="484" spans="1:4" ht="50" customHeight="1" x14ac:dyDescent="0.35">
      <c r="A484" s="23">
        <v>47312</v>
      </c>
      <c r="B484" s="23">
        <v>3055447</v>
      </c>
      <c r="C484" s="23">
        <v>79892754</v>
      </c>
      <c r="D484" s="23" t="s">
        <v>500</v>
      </c>
    </row>
    <row r="485" spans="1:4" ht="50" customHeight="1" x14ac:dyDescent="0.35">
      <c r="A485" s="23">
        <v>49395</v>
      </c>
      <c r="B485" s="23">
        <v>3058376</v>
      </c>
      <c r="C485" s="23">
        <v>79904026</v>
      </c>
      <c r="D485" s="23" t="s">
        <v>501</v>
      </c>
    </row>
    <row r="486" spans="1:4" ht="50" customHeight="1" x14ac:dyDescent="0.35">
      <c r="A486" s="23">
        <v>35403</v>
      </c>
      <c r="B486" s="23">
        <v>3037220</v>
      </c>
      <c r="C486" s="23">
        <v>79976140</v>
      </c>
      <c r="D486" s="23" t="s">
        <v>502</v>
      </c>
    </row>
    <row r="487" spans="1:4" ht="50" customHeight="1" x14ac:dyDescent="0.35">
      <c r="A487" s="23">
        <v>39381</v>
      </c>
      <c r="B487" s="23">
        <v>3044229</v>
      </c>
      <c r="C487" s="23">
        <v>79977127</v>
      </c>
      <c r="D487" s="23" t="s">
        <v>503</v>
      </c>
    </row>
    <row r="488" spans="1:4" ht="50" customHeight="1" x14ac:dyDescent="0.35">
      <c r="A488" s="23">
        <v>45171</v>
      </c>
      <c r="B488" s="23">
        <v>3052549</v>
      </c>
      <c r="C488" s="23">
        <v>80028805</v>
      </c>
      <c r="D488" s="23" t="s">
        <v>504</v>
      </c>
    </row>
    <row r="489" spans="1:4" ht="50" customHeight="1" x14ac:dyDescent="0.35">
      <c r="A489" s="23">
        <v>35456</v>
      </c>
      <c r="B489" s="23">
        <v>3036394</v>
      </c>
      <c r="C489" s="23">
        <v>80052377</v>
      </c>
      <c r="D489" s="23" t="s">
        <v>505</v>
      </c>
    </row>
    <row r="490" spans="1:4" ht="50" customHeight="1" x14ac:dyDescent="0.35">
      <c r="A490" s="23">
        <v>48313</v>
      </c>
      <c r="B490" s="23">
        <v>3056837</v>
      </c>
      <c r="C490" s="23">
        <v>80055255</v>
      </c>
      <c r="D490" s="23" t="s">
        <v>506</v>
      </c>
    </row>
    <row r="491" spans="1:4" ht="50" customHeight="1" x14ac:dyDescent="0.35">
      <c r="A491" s="23">
        <v>48993</v>
      </c>
      <c r="B491" s="23">
        <v>3057797</v>
      </c>
      <c r="C491" s="23">
        <v>80068246</v>
      </c>
      <c r="D491" s="23" t="s">
        <v>507</v>
      </c>
    </row>
    <row r="492" spans="1:4" ht="50" customHeight="1" x14ac:dyDescent="0.35">
      <c r="A492" s="23">
        <v>44868</v>
      </c>
      <c r="B492" s="23">
        <v>3052159</v>
      </c>
      <c r="C492" s="23">
        <v>80110300</v>
      </c>
      <c r="D492" s="23" t="s">
        <v>508</v>
      </c>
    </row>
    <row r="493" spans="1:4" ht="50" customHeight="1" x14ac:dyDescent="0.35">
      <c r="A493" s="23">
        <v>49123</v>
      </c>
      <c r="B493" s="23">
        <v>3057989</v>
      </c>
      <c r="C493" s="23">
        <v>80111331</v>
      </c>
      <c r="D493" s="23" t="s">
        <v>509</v>
      </c>
    </row>
    <row r="494" spans="1:4" ht="50" customHeight="1" x14ac:dyDescent="0.35">
      <c r="A494" s="23">
        <v>48795</v>
      </c>
      <c r="B494" s="23">
        <v>3057519</v>
      </c>
      <c r="C494" s="23">
        <v>80187042</v>
      </c>
      <c r="D494" s="23" t="s">
        <v>510</v>
      </c>
    </row>
    <row r="495" spans="1:4" ht="50" customHeight="1" x14ac:dyDescent="0.35">
      <c r="A495" s="23">
        <v>40588</v>
      </c>
      <c r="B495" s="23">
        <v>3046087</v>
      </c>
      <c r="C495" s="23">
        <v>80234811</v>
      </c>
      <c r="D495" s="23" t="s">
        <v>511</v>
      </c>
    </row>
    <row r="496" spans="1:4" ht="50" customHeight="1" x14ac:dyDescent="0.35">
      <c r="A496" s="23">
        <v>44961</v>
      </c>
      <c r="B496" s="23">
        <v>3052274</v>
      </c>
      <c r="C496" s="23">
        <v>80242269</v>
      </c>
      <c r="D496" s="23" t="s">
        <v>512</v>
      </c>
    </row>
    <row r="497" spans="1:4" ht="50" customHeight="1" x14ac:dyDescent="0.35">
      <c r="A497" s="23">
        <v>48666</v>
      </c>
      <c r="B497" s="23">
        <v>3058260</v>
      </c>
      <c r="C497" s="23">
        <v>80257604</v>
      </c>
      <c r="D497" s="23" t="s">
        <v>513</v>
      </c>
    </row>
    <row r="498" spans="1:4" ht="50" customHeight="1" x14ac:dyDescent="0.35">
      <c r="A498" s="23">
        <v>40806</v>
      </c>
      <c r="B498" s="23">
        <v>3046422</v>
      </c>
      <c r="C498" s="23">
        <v>80369471</v>
      </c>
      <c r="D498" s="23" t="s">
        <v>514</v>
      </c>
    </row>
    <row r="499" spans="1:4" ht="50" customHeight="1" x14ac:dyDescent="0.35">
      <c r="A499" s="23">
        <v>39664</v>
      </c>
      <c r="B499" s="23">
        <v>3044685</v>
      </c>
      <c r="C499" s="23">
        <v>80416162</v>
      </c>
      <c r="D499" s="23" t="s">
        <v>515</v>
      </c>
    </row>
    <row r="500" spans="1:4" ht="50" customHeight="1" x14ac:dyDescent="0.35">
      <c r="A500" s="23">
        <v>47117</v>
      </c>
      <c r="B500" s="23">
        <v>3055199</v>
      </c>
      <c r="C500" s="23">
        <v>80656276</v>
      </c>
      <c r="D500" s="23" t="s">
        <v>516</v>
      </c>
    </row>
    <row r="501" spans="1:4" ht="50" customHeight="1" x14ac:dyDescent="0.35">
      <c r="A501" s="23">
        <v>45449</v>
      </c>
      <c r="B501" s="23">
        <v>3052926</v>
      </c>
      <c r="C501" s="23">
        <v>80768207</v>
      </c>
      <c r="D501" s="23" t="s">
        <v>517</v>
      </c>
    </row>
    <row r="502" spans="1:4" ht="50" customHeight="1" x14ac:dyDescent="0.35">
      <c r="A502" s="23">
        <v>38589</v>
      </c>
      <c r="B502" s="23">
        <v>3042770</v>
      </c>
      <c r="C502" s="23">
        <v>80768859</v>
      </c>
      <c r="D502" s="23" t="s">
        <v>518</v>
      </c>
    </row>
    <row r="503" spans="1:4" ht="50" customHeight="1" x14ac:dyDescent="0.35">
      <c r="A503" s="23">
        <v>43432</v>
      </c>
      <c r="B503" s="23">
        <v>3050233</v>
      </c>
      <c r="C503" s="23">
        <v>80791373</v>
      </c>
      <c r="D503" s="23" t="s">
        <v>519</v>
      </c>
    </row>
    <row r="504" spans="1:4" ht="50" customHeight="1" x14ac:dyDescent="0.35">
      <c r="A504" s="23">
        <v>45275</v>
      </c>
      <c r="B504" s="23">
        <v>3052691</v>
      </c>
      <c r="C504" s="23">
        <v>80812276</v>
      </c>
      <c r="D504" s="23" t="s">
        <v>520</v>
      </c>
    </row>
    <row r="505" spans="1:4" ht="50" customHeight="1" x14ac:dyDescent="0.35">
      <c r="A505" s="23">
        <v>36563</v>
      </c>
      <c r="B505" s="23">
        <v>3038819</v>
      </c>
      <c r="C505" s="23">
        <v>80864226</v>
      </c>
      <c r="D505" s="23" t="s">
        <v>521</v>
      </c>
    </row>
    <row r="506" spans="1:4" ht="50" customHeight="1" x14ac:dyDescent="0.35">
      <c r="A506" s="23">
        <v>35186</v>
      </c>
      <c r="B506" s="23">
        <v>3035783</v>
      </c>
      <c r="C506" s="23">
        <v>80865130</v>
      </c>
      <c r="D506" s="23" t="s">
        <v>522</v>
      </c>
    </row>
    <row r="507" spans="1:4" ht="50" customHeight="1" x14ac:dyDescent="0.35">
      <c r="A507" s="23">
        <v>34118</v>
      </c>
      <c r="B507" s="23">
        <v>3033050</v>
      </c>
      <c r="C507" s="23">
        <v>83169031</v>
      </c>
      <c r="D507" s="23" t="s">
        <v>523</v>
      </c>
    </row>
    <row r="508" spans="1:4" ht="50" customHeight="1" x14ac:dyDescent="0.35">
      <c r="A508" s="23">
        <v>34979</v>
      </c>
      <c r="B508" s="23">
        <v>3035324</v>
      </c>
      <c r="C508" s="23">
        <v>91479434</v>
      </c>
      <c r="D508" s="23" t="s">
        <v>524</v>
      </c>
    </row>
    <row r="509" spans="1:4" ht="50" customHeight="1" x14ac:dyDescent="0.35">
      <c r="A509" s="23">
        <v>47639</v>
      </c>
      <c r="B509" s="23">
        <v>3055910</v>
      </c>
      <c r="C509" s="23">
        <v>1010170387</v>
      </c>
      <c r="D509" s="23" t="s">
        <v>525</v>
      </c>
    </row>
    <row r="510" spans="1:4" ht="50" customHeight="1" x14ac:dyDescent="0.35">
      <c r="A510" s="23">
        <v>46066</v>
      </c>
      <c r="B510" s="23">
        <v>3053783</v>
      </c>
      <c r="C510" s="23">
        <v>1010174246</v>
      </c>
      <c r="D510" s="23" t="s">
        <v>526</v>
      </c>
    </row>
    <row r="511" spans="1:4" ht="50" customHeight="1" x14ac:dyDescent="0.35">
      <c r="A511" s="23">
        <v>47248</v>
      </c>
      <c r="B511" s="23">
        <v>3055375</v>
      </c>
      <c r="C511" s="23">
        <v>1012326539</v>
      </c>
      <c r="D511" s="23" t="s">
        <v>527</v>
      </c>
    </row>
    <row r="512" spans="1:4" ht="50" customHeight="1" x14ac:dyDescent="0.35">
      <c r="A512" s="23">
        <v>45179</v>
      </c>
      <c r="B512" s="23">
        <v>3052562</v>
      </c>
      <c r="C512" s="23">
        <v>1012331676</v>
      </c>
      <c r="D512" s="23" t="s">
        <v>528</v>
      </c>
    </row>
    <row r="513" spans="1:4" ht="50" customHeight="1" x14ac:dyDescent="0.35">
      <c r="A513" s="23">
        <v>47809</v>
      </c>
      <c r="B513" s="23">
        <v>3056155</v>
      </c>
      <c r="C513" s="23">
        <v>1014232844</v>
      </c>
      <c r="D513" s="23" t="s">
        <v>529</v>
      </c>
    </row>
    <row r="514" spans="1:4" ht="50" customHeight="1" x14ac:dyDescent="0.35">
      <c r="A514" s="23">
        <v>49124</v>
      </c>
      <c r="B514" s="23">
        <v>3057966</v>
      </c>
      <c r="C514" s="23">
        <v>1014303207</v>
      </c>
      <c r="D514" s="23" t="s">
        <v>530</v>
      </c>
    </row>
    <row r="515" spans="1:4" ht="50" customHeight="1" x14ac:dyDescent="0.35">
      <c r="A515" s="23">
        <v>34257</v>
      </c>
      <c r="B515" s="23">
        <v>3033390</v>
      </c>
      <c r="C515" s="23">
        <v>1015419834</v>
      </c>
      <c r="D515" s="23" t="s">
        <v>531</v>
      </c>
    </row>
    <row r="516" spans="1:4" ht="50" customHeight="1" x14ac:dyDescent="0.35">
      <c r="A516" s="23">
        <v>35213</v>
      </c>
      <c r="B516" s="23">
        <v>3035855</v>
      </c>
      <c r="C516" s="23">
        <v>1015426364</v>
      </c>
      <c r="D516" s="23" t="s">
        <v>532</v>
      </c>
    </row>
    <row r="517" spans="1:4" ht="50" customHeight="1" x14ac:dyDescent="0.35">
      <c r="A517" s="23">
        <v>49493</v>
      </c>
      <c r="B517" s="23">
        <v>3058543</v>
      </c>
      <c r="C517" s="23">
        <v>1016042327</v>
      </c>
      <c r="D517" s="23" t="s">
        <v>533</v>
      </c>
    </row>
    <row r="518" spans="1:4" ht="50" customHeight="1" x14ac:dyDescent="0.35">
      <c r="A518" s="23">
        <v>39315</v>
      </c>
      <c r="B518" s="23">
        <v>3044121</v>
      </c>
      <c r="C518" s="23">
        <v>1016054387</v>
      </c>
      <c r="D518" s="23" t="s">
        <v>534</v>
      </c>
    </row>
    <row r="519" spans="1:4" ht="50" customHeight="1" x14ac:dyDescent="0.35">
      <c r="A519" s="23">
        <v>48122</v>
      </c>
      <c r="B519" s="23">
        <v>3056579</v>
      </c>
      <c r="C519" s="23">
        <v>1018413050</v>
      </c>
      <c r="D519" s="23" t="s">
        <v>535</v>
      </c>
    </row>
    <row r="520" spans="1:4" ht="50" customHeight="1" x14ac:dyDescent="0.35">
      <c r="A520" s="23">
        <v>43939</v>
      </c>
      <c r="B520" s="23">
        <v>3050894</v>
      </c>
      <c r="C520" s="23">
        <v>1018423322</v>
      </c>
      <c r="D520" s="23" t="s">
        <v>536</v>
      </c>
    </row>
    <row r="521" spans="1:4" ht="50" customHeight="1" x14ac:dyDescent="0.35">
      <c r="A521" s="23">
        <v>39832</v>
      </c>
      <c r="B521" s="23">
        <v>3044956</v>
      </c>
      <c r="C521" s="23">
        <v>1019038090</v>
      </c>
      <c r="D521" s="23" t="s">
        <v>537</v>
      </c>
    </row>
    <row r="522" spans="1:4" ht="50" customHeight="1" x14ac:dyDescent="0.35">
      <c r="A522" s="23">
        <v>39063</v>
      </c>
      <c r="B522" s="23">
        <v>3043634</v>
      </c>
      <c r="C522" s="23">
        <v>1019057247</v>
      </c>
      <c r="D522" s="23" t="s">
        <v>538</v>
      </c>
    </row>
    <row r="523" spans="1:4" ht="50" customHeight="1" x14ac:dyDescent="0.35">
      <c r="A523" s="23">
        <v>49177</v>
      </c>
      <c r="B523" s="23">
        <v>3058057</v>
      </c>
      <c r="C523" s="23">
        <v>1020754658</v>
      </c>
      <c r="D523" s="23" t="s">
        <v>539</v>
      </c>
    </row>
    <row r="524" spans="1:4" ht="50" customHeight="1" x14ac:dyDescent="0.35">
      <c r="A524" s="23">
        <v>47240</v>
      </c>
      <c r="B524" s="23">
        <v>3055365</v>
      </c>
      <c r="C524" s="23">
        <v>1020792983</v>
      </c>
      <c r="D524" s="23" t="s">
        <v>540</v>
      </c>
    </row>
    <row r="525" spans="1:4" ht="50" customHeight="1" x14ac:dyDescent="0.35">
      <c r="A525" s="23">
        <v>40539</v>
      </c>
      <c r="B525" s="23">
        <v>3045987</v>
      </c>
      <c r="C525" s="23">
        <v>1022952316</v>
      </c>
      <c r="D525" s="23" t="s">
        <v>541</v>
      </c>
    </row>
    <row r="526" spans="1:4" ht="50" customHeight="1" x14ac:dyDescent="0.35">
      <c r="A526" s="23">
        <v>39910</v>
      </c>
      <c r="B526" s="23">
        <v>3045064</v>
      </c>
      <c r="C526" s="23">
        <v>1023862569</v>
      </c>
      <c r="D526" s="23" t="s">
        <v>542</v>
      </c>
    </row>
    <row r="527" spans="1:4" ht="50" customHeight="1" x14ac:dyDescent="0.35">
      <c r="A527" s="23">
        <v>34624</v>
      </c>
      <c r="B527" s="23">
        <v>3034400</v>
      </c>
      <c r="C527" s="23">
        <v>1023929382</v>
      </c>
      <c r="D527" s="23" t="s">
        <v>543</v>
      </c>
    </row>
    <row r="528" spans="1:4" ht="50" customHeight="1" x14ac:dyDescent="0.35">
      <c r="A528" s="23">
        <v>44133</v>
      </c>
      <c r="B528" s="23">
        <v>3051156</v>
      </c>
      <c r="C528" s="23">
        <v>1024530250</v>
      </c>
      <c r="D528" s="23" t="s">
        <v>544</v>
      </c>
    </row>
    <row r="529" spans="1:4" ht="50" customHeight="1" x14ac:dyDescent="0.35">
      <c r="A529" s="23">
        <v>41234</v>
      </c>
      <c r="B529" s="23">
        <v>3047074</v>
      </c>
      <c r="C529" s="23">
        <v>1024563415</v>
      </c>
      <c r="D529" s="23" t="s">
        <v>545</v>
      </c>
    </row>
    <row r="530" spans="1:4" ht="50" customHeight="1" x14ac:dyDescent="0.35">
      <c r="A530" s="23">
        <v>45001</v>
      </c>
      <c r="B530" s="23">
        <v>3052333</v>
      </c>
      <c r="C530" s="23">
        <v>1030620054</v>
      </c>
      <c r="D530" s="23" t="s">
        <v>546</v>
      </c>
    </row>
    <row r="531" spans="1:4" ht="50" customHeight="1" x14ac:dyDescent="0.35">
      <c r="A531" s="23">
        <v>44143</v>
      </c>
      <c r="B531" s="23">
        <v>3051135</v>
      </c>
      <c r="C531" s="23">
        <v>1054995115</v>
      </c>
      <c r="D531" s="23" t="s">
        <v>547</v>
      </c>
    </row>
    <row r="532" spans="1:4" ht="50" customHeight="1" x14ac:dyDescent="0.35">
      <c r="A532" s="23">
        <v>30785</v>
      </c>
      <c r="B532" s="23">
        <v>3023189</v>
      </c>
      <c r="C532" s="23">
        <v>1068976126</v>
      </c>
      <c r="D532" s="23" t="s">
        <v>548</v>
      </c>
    </row>
    <row r="533" spans="1:4" ht="50" customHeight="1" x14ac:dyDescent="0.35">
      <c r="A533" s="23">
        <v>43573</v>
      </c>
      <c r="B533" s="23">
        <v>3050408</v>
      </c>
      <c r="C533" s="23">
        <v>1072661806</v>
      </c>
      <c r="D533" s="23" t="s">
        <v>549</v>
      </c>
    </row>
    <row r="534" spans="1:4" ht="50" customHeight="1" x14ac:dyDescent="0.35">
      <c r="A534" s="23">
        <v>49555</v>
      </c>
      <c r="B534" s="23">
        <v>3058617</v>
      </c>
      <c r="C534" s="23">
        <v>1136889603</v>
      </c>
      <c r="D534" s="23" t="s">
        <v>550</v>
      </c>
    </row>
    <row r="535" spans="1:4" ht="50" customHeight="1" x14ac:dyDescent="0.35">
      <c r="A535" s="23">
        <v>37408</v>
      </c>
      <c r="B535" s="23">
        <v>3040546</v>
      </c>
      <c r="C535" s="23">
        <v>1233893743</v>
      </c>
      <c r="D535" s="23" t="s">
        <v>551</v>
      </c>
    </row>
    <row r="536" spans="1:4" ht="50" customHeight="1" x14ac:dyDescent="0.35">
      <c r="A536" s="23">
        <v>48094</v>
      </c>
      <c r="B536" s="23">
        <v>3056539</v>
      </c>
      <c r="C536" s="23">
        <v>3167132</v>
      </c>
      <c r="D536" s="23" t="s">
        <v>552</v>
      </c>
    </row>
    <row r="537" spans="1:4" ht="50" customHeight="1" x14ac:dyDescent="0.35">
      <c r="A537" s="23">
        <v>13114</v>
      </c>
      <c r="B537" s="23">
        <v>2978996</v>
      </c>
      <c r="C537" s="23">
        <v>10250457</v>
      </c>
      <c r="D537" s="23" t="s">
        <v>553</v>
      </c>
    </row>
    <row r="538" spans="1:4" ht="50" customHeight="1" x14ac:dyDescent="0.35">
      <c r="A538" s="23">
        <v>39845</v>
      </c>
      <c r="B538" s="23">
        <v>3044980</v>
      </c>
      <c r="C538" s="23">
        <v>11232497</v>
      </c>
      <c r="D538" s="23" t="s">
        <v>554</v>
      </c>
    </row>
    <row r="539" spans="1:4" ht="50" customHeight="1" x14ac:dyDescent="0.35">
      <c r="A539" s="23">
        <v>10900</v>
      </c>
      <c r="B539" s="23">
        <v>2976142</v>
      </c>
      <c r="C539" s="23">
        <v>13741293</v>
      </c>
      <c r="D539" s="23" t="s">
        <v>555</v>
      </c>
    </row>
    <row r="540" spans="1:4" ht="50" customHeight="1" x14ac:dyDescent="0.35">
      <c r="A540" s="23">
        <v>38825</v>
      </c>
      <c r="B540" s="23">
        <v>3043173</v>
      </c>
      <c r="C540" s="23">
        <v>15877996</v>
      </c>
      <c r="D540" s="23" t="s">
        <v>556</v>
      </c>
    </row>
    <row r="541" spans="1:4" ht="50" customHeight="1" x14ac:dyDescent="0.35">
      <c r="A541" s="23">
        <v>46217</v>
      </c>
      <c r="B541" s="23">
        <v>3053976</v>
      </c>
      <c r="C541" s="23">
        <v>16289387</v>
      </c>
      <c r="D541" s="23" t="s">
        <v>557</v>
      </c>
    </row>
    <row r="542" spans="1:4" ht="50" customHeight="1" x14ac:dyDescent="0.35">
      <c r="A542" s="23">
        <v>12212</v>
      </c>
      <c r="B542" s="23">
        <v>2977789</v>
      </c>
      <c r="C542" s="23">
        <v>17422447</v>
      </c>
      <c r="D542" s="23" t="s">
        <v>558</v>
      </c>
    </row>
    <row r="543" spans="1:4" ht="50" customHeight="1" x14ac:dyDescent="0.35">
      <c r="A543" s="23">
        <v>47900</v>
      </c>
      <c r="B543" s="23">
        <v>3056291</v>
      </c>
      <c r="C543" s="23">
        <v>18221837</v>
      </c>
      <c r="D543" s="23" t="s">
        <v>559</v>
      </c>
    </row>
    <row r="544" spans="1:4" ht="50" customHeight="1" x14ac:dyDescent="0.35">
      <c r="A544" s="23">
        <v>48114</v>
      </c>
      <c r="B544" s="23">
        <v>3056565</v>
      </c>
      <c r="C544" s="23">
        <v>18614516</v>
      </c>
      <c r="D544" s="23" t="s">
        <v>560</v>
      </c>
    </row>
    <row r="545" spans="1:4" ht="50" customHeight="1" x14ac:dyDescent="0.35">
      <c r="A545" s="23">
        <v>17919</v>
      </c>
      <c r="B545" s="23">
        <v>2984661</v>
      </c>
      <c r="C545" s="23">
        <v>18925363</v>
      </c>
      <c r="D545" s="23" t="s">
        <v>561</v>
      </c>
    </row>
    <row r="546" spans="1:4" ht="50" customHeight="1" x14ac:dyDescent="0.35">
      <c r="A546" s="23">
        <v>38392</v>
      </c>
      <c r="B546" s="23">
        <v>3042384</v>
      </c>
      <c r="C546" s="23">
        <v>19133959</v>
      </c>
      <c r="D546" s="23" t="s">
        <v>562</v>
      </c>
    </row>
    <row r="547" spans="1:4" ht="50" customHeight="1" x14ac:dyDescent="0.35">
      <c r="A547" s="23">
        <v>48892</v>
      </c>
      <c r="B547" s="23">
        <v>3057645</v>
      </c>
      <c r="C547" s="23">
        <v>19270466</v>
      </c>
      <c r="D547" s="23" t="s">
        <v>563</v>
      </c>
    </row>
    <row r="548" spans="1:4" ht="50" customHeight="1" x14ac:dyDescent="0.35">
      <c r="A548" s="23">
        <v>46899</v>
      </c>
      <c r="B548" s="23">
        <v>3054915</v>
      </c>
      <c r="C548" s="23">
        <v>19320215</v>
      </c>
      <c r="D548" s="23" t="s">
        <v>564</v>
      </c>
    </row>
    <row r="549" spans="1:4" ht="50" customHeight="1" x14ac:dyDescent="0.35">
      <c r="A549" s="23">
        <v>46227</v>
      </c>
      <c r="B549" s="23">
        <v>3053982</v>
      </c>
      <c r="C549" s="23">
        <v>19335596</v>
      </c>
      <c r="D549" s="23" t="s">
        <v>565</v>
      </c>
    </row>
    <row r="550" spans="1:4" ht="50" customHeight="1" x14ac:dyDescent="0.35">
      <c r="A550" s="23">
        <v>31354</v>
      </c>
      <c r="B550" s="23">
        <v>3024126</v>
      </c>
      <c r="C550" s="23">
        <v>20879292</v>
      </c>
      <c r="D550" s="23" t="s">
        <v>566</v>
      </c>
    </row>
    <row r="551" spans="1:4" ht="50" customHeight="1" x14ac:dyDescent="0.35">
      <c r="A551" s="23">
        <v>41139</v>
      </c>
      <c r="B551" s="23">
        <v>3046938</v>
      </c>
      <c r="C551" s="23">
        <v>40047276</v>
      </c>
      <c r="D551" s="23" t="s">
        <v>567</v>
      </c>
    </row>
    <row r="552" spans="1:4" ht="50" customHeight="1" x14ac:dyDescent="0.35">
      <c r="A552" s="23">
        <v>43928</v>
      </c>
      <c r="B552" s="23">
        <v>3050886</v>
      </c>
      <c r="C552" s="23">
        <v>41571047</v>
      </c>
      <c r="D552" s="23" t="s">
        <v>568</v>
      </c>
    </row>
    <row r="553" spans="1:4" ht="50" customHeight="1" x14ac:dyDescent="0.35">
      <c r="A553" s="23">
        <v>46335</v>
      </c>
      <c r="B553" s="23">
        <v>3054142</v>
      </c>
      <c r="C553" s="23">
        <v>51744649</v>
      </c>
      <c r="D553" s="23" t="s">
        <v>569</v>
      </c>
    </row>
    <row r="554" spans="1:4" ht="50" customHeight="1" x14ac:dyDescent="0.35">
      <c r="A554" s="23">
        <v>37104</v>
      </c>
      <c r="B554" s="23">
        <v>3039945</v>
      </c>
      <c r="C554" s="23">
        <v>52054583</v>
      </c>
      <c r="D554" s="23" t="s">
        <v>570</v>
      </c>
    </row>
    <row r="555" spans="1:4" ht="50" customHeight="1" x14ac:dyDescent="0.35">
      <c r="A555" s="23">
        <v>49049</v>
      </c>
      <c r="B555" s="23">
        <v>3057878</v>
      </c>
      <c r="C555" s="23">
        <v>52491589</v>
      </c>
      <c r="D555" s="23" t="s">
        <v>571</v>
      </c>
    </row>
    <row r="556" spans="1:4" ht="50" customHeight="1" x14ac:dyDescent="0.35">
      <c r="A556" s="23">
        <v>49660</v>
      </c>
      <c r="B556" s="23">
        <v>3058782</v>
      </c>
      <c r="C556" s="23">
        <v>52521876</v>
      </c>
      <c r="D556" s="23" t="s">
        <v>572</v>
      </c>
    </row>
    <row r="557" spans="1:4" ht="50" customHeight="1" x14ac:dyDescent="0.35">
      <c r="A557" s="23">
        <v>46585</v>
      </c>
      <c r="B557" s="23">
        <v>3054480</v>
      </c>
      <c r="C557" s="23">
        <v>52618484</v>
      </c>
      <c r="D557" s="23" t="s">
        <v>573</v>
      </c>
    </row>
    <row r="558" spans="1:4" ht="50" customHeight="1" x14ac:dyDescent="0.35">
      <c r="A558" s="23">
        <v>49013</v>
      </c>
      <c r="B558" s="23">
        <v>3057818</v>
      </c>
      <c r="C558" s="23">
        <v>52634784</v>
      </c>
      <c r="D558" s="23" t="s">
        <v>574</v>
      </c>
    </row>
    <row r="559" spans="1:4" ht="50" customHeight="1" x14ac:dyDescent="0.35">
      <c r="A559" s="23">
        <v>48547</v>
      </c>
      <c r="B559" s="23">
        <v>3057161</v>
      </c>
      <c r="C559" s="23">
        <v>52797001</v>
      </c>
      <c r="D559" s="23" t="s">
        <v>575</v>
      </c>
    </row>
    <row r="560" spans="1:4" ht="50" customHeight="1" x14ac:dyDescent="0.35">
      <c r="A560" s="23">
        <v>43992</v>
      </c>
      <c r="B560" s="23">
        <v>3050967</v>
      </c>
      <c r="C560" s="23">
        <v>52950751</v>
      </c>
      <c r="D560" s="23" t="s">
        <v>576</v>
      </c>
    </row>
    <row r="561" spans="1:4" ht="50" customHeight="1" x14ac:dyDescent="0.35">
      <c r="A561" s="23">
        <v>46820</v>
      </c>
      <c r="B561" s="23">
        <v>3054801</v>
      </c>
      <c r="C561" s="23">
        <v>71272442</v>
      </c>
      <c r="D561" s="23" t="s">
        <v>577</v>
      </c>
    </row>
    <row r="562" spans="1:4" ht="50" customHeight="1" x14ac:dyDescent="0.35">
      <c r="A562" s="23">
        <v>48681</v>
      </c>
      <c r="B562" s="23">
        <v>3057343</v>
      </c>
      <c r="C562" s="23">
        <v>79204634</v>
      </c>
      <c r="D562" s="23" t="s">
        <v>578</v>
      </c>
    </row>
    <row r="563" spans="1:4" ht="50" customHeight="1" x14ac:dyDescent="0.35">
      <c r="A563" s="23">
        <v>30738</v>
      </c>
      <c r="B563" s="23">
        <v>3021898</v>
      </c>
      <c r="C563" s="23">
        <v>79382511</v>
      </c>
      <c r="D563" s="23" t="s">
        <v>579</v>
      </c>
    </row>
    <row r="564" spans="1:4" ht="50" customHeight="1" x14ac:dyDescent="0.35">
      <c r="A564" s="23">
        <v>45445</v>
      </c>
      <c r="B564" s="23">
        <v>3052916</v>
      </c>
      <c r="C564" s="23">
        <v>79449045</v>
      </c>
      <c r="D564" s="23" t="s">
        <v>580</v>
      </c>
    </row>
    <row r="565" spans="1:4" ht="50" customHeight="1" x14ac:dyDescent="0.35">
      <c r="A565" s="23">
        <v>49184</v>
      </c>
      <c r="B565" s="23">
        <v>3058071</v>
      </c>
      <c r="C565" s="23">
        <v>79500698</v>
      </c>
      <c r="D565" s="23" t="s">
        <v>581</v>
      </c>
    </row>
    <row r="566" spans="1:4" ht="50" customHeight="1" x14ac:dyDescent="0.35">
      <c r="A566" s="23">
        <v>45796</v>
      </c>
      <c r="B566" s="23">
        <v>3054258</v>
      </c>
      <c r="C566" s="23">
        <v>79510196</v>
      </c>
      <c r="D566" s="23" t="s">
        <v>582</v>
      </c>
    </row>
    <row r="567" spans="1:4" ht="50" customHeight="1" x14ac:dyDescent="0.35">
      <c r="A567" s="23">
        <v>44777</v>
      </c>
      <c r="B567" s="23">
        <v>3052038</v>
      </c>
      <c r="C567" s="23">
        <v>79520192</v>
      </c>
      <c r="D567" s="23" t="s">
        <v>583</v>
      </c>
    </row>
    <row r="568" spans="1:4" ht="50" customHeight="1" x14ac:dyDescent="0.35">
      <c r="A568" s="23">
        <v>13851</v>
      </c>
      <c r="B568" s="23">
        <v>2980028</v>
      </c>
      <c r="C568" s="23">
        <v>79650207</v>
      </c>
      <c r="D568" s="23" t="s">
        <v>584</v>
      </c>
    </row>
    <row r="569" spans="1:4" ht="50" customHeight="1" x14ac:dyDescent="0.35">
      <c r="A569" s="23">
        <v>48964</v>
      </c>
      <c r="B569" s="23">
        <v>3057753</v>
      </c>
      <c r="C569" s="23">
        <v>79653248</v>
      </c>
      <c r="D569" s="23" t="s">
        <v>585</v>
      </c>
    </row>
    <row r="570" spans="1:4" ht="50" customHeight="1" x14ac:dyDescent="0.35">
      <c r="A570" s="23">
        <v>37927</v>
      </c>
      <c r="B570" s="23">
        <v>3041519</v>
      </c>
      <c r="C570" s="23">
        <v>79669542</v>
      </c>
      <c r="D570" s="23" t="s">
        <v>586</v>
      </c>
    </row>
    <row r="571" spans="1:4" ht="50" customHeight="1" x14ac:dyDescent="0.35">
      <c r="A571" s="23">
        <v>37348</v>
      </c>
      <c r="B571" s="23">
        <v>3040288</v>
      </c>
      <c r="C571" s="23">
        <v>79690177</v>
      </c>
      <c r="D571" s="23" t="s">
        <v>587</v>
      </c>
    </row>
    <row r="572" spans="1:4" ht="50" customHeight="1" x14ac:dyDescent="0.35">
      <c r="A572" s="23">
        <v>30575</v>
      </c>
      <c r="B572" s="23">
        <v>3021199</v>
      </c>
      <c r="C572" s="23">
        <v>79792123</v>
      </c>
      <c r="D572" s="23" t="s">
        <v>588</v>
      </c>
    </row>
    <row r="573" spans="1:4" ht="50" customHeight="1" x14ac:dyDescent="0.35">
      <c r="A573" s="23">
        <v>39462</v>
      </c>
      <c r="B573" s="23">
        <v>3044401</v>
      </c>
      <c r="C573" s="23">
        <v>79873894</v>
      </c>
      <c r="D573" s="23" t="s">
        <v>589</v>
      </c>
    </row>
    <row r="574" spans="1:4" ht="50" customHeight="1" x14ac:dyDescent="0.35">
      <c r="A574" s="23">
        <v>32725</v>
      </c>
      <c r="B574" s="23">
        <v>3028709</v>
      </c>
      <c r="C574" s="23">
        <v>79959105</v>
      </c>
      <c r="D574" s="23" t="s">
        <v>590</v>
      </c>
    </row>
    <row r="575" spans="1:4" ht="50" customHeight="1" x14ac:dyDescent="0.35">
      <c r="A575" s="23">
        <v>30313</v>
      </c>
      <c r="B575" s="23">
        <v>3020132</v>
      </c>
      <c r="C575" s="23">
        <v>79991846</v>
      </c>
      <c r="D575" s="23" t="s">
        <v>591</v>
      </c>
    </row>
    <row r="576" spans="1:4" ht="50" customHeight="1" x14ac:dyDescent="0.35">
      <c r="A576" s="23">
        <v>38801</v>
      </c>
      <c r="B576" s="23">
        <v>3043139</v>
      </c>
      <c r="C576" s="23">
        <v>80057188</v>
      </c>
      <c r="D576" s="23" t="s">
        <v>592</v>
      </c>
    </row>
    <row r="577" spans="1:4" ht="50" customHeight="1" x14ac:dyDescent="0.35">
      <c r="A577" s="23">
        <v>15568</v>
      </c>
      <c r="B577" s="23">
        <v>2982033</v>
      </c>
      <c r="C577" s="23">
        <v>79800005</v>
      </c>
      <c r="D577" s="23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Esneyder Pinto González</dc:creator>
  <cp:keywords/>
  <dc:description/>
  <cp:lastModifiedBy>Angie Zambrano</cp:lastModifiedBy>
  <cp:revision/>
  <dcterms:created xsi:type="dcterms:W3CDTF">2023-11-03T23:12:52Z</dcterms:created>
  <dcterms:modified xsi:type="dcterms:W3CDTF">2024-08-26T22:50:58Z</dcterms:modified>
  <cp:category/>
  <cp:contentStatus/>
</cp:coreProperties>
</file>