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D7AF095-E100-4F44-9E09-9DBEF25BFC00}"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<sst xmlns="http://schemas.openxmlformats.org/spreadsheetml/2006/main" count="165" uniqueCount="141">
  <si>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</si>
  <si>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</si>
  <si>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</si>
  <si>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</si>
  <si>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</si>
  <si>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</si>
  <si>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</si>
  <si>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</si>
  <si>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</si>
  <si>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</si>
  <si>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</si>
  <si>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</si>
  <si>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</si>
  <si>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</si>
  <si>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</si>
  <si>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</si>
  <si>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</si>
  <si>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</si>
  <si>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</si>
  <si>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</si>
  <si>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</si>
  <si>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</si>
  <si>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</si>
  <si>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</si>
  <si>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</si>
  <si>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</si>
  <si>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</si>
  <si>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</si>
  <si>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</si>
  <si>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</si>
  <si>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</si>
  <si>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</si>
  <si>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</si>
  <si>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</si>
  <si>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</si>
  <si>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</si>
  <si>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</si>
  <si>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</si>
  <si>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</si>
  <si>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</si>
  <si>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</si>
  <si>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</si>
  <si>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</si>
  <si>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</si>
  <si>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</si>
  <si>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</si>
  <si>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</si>
  <si>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</si>
  <si>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</si>
  <si>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</si>
  <si>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</si>
  <si>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</si>
  <si>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</si>
  <si>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</si>
  <si>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</si>
  <si>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</si>
  <si>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</si>
  <si>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</si>
  <si>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</si>
  <si>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</si>
  <si>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</si>
  <si>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</si>
  <si>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</si>
  <si>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</si>
  <si>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</si>
  <si>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</si>
  <si>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</si>
  <si>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</si>
  <si>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</si>
  <si>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</si>
  <si>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</si>
  <si>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</si>
  <si>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</si>
  <si>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</si>
  <si>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</si>
  <si>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</si>
  <si>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</si>
  <si>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</si>
  <si>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</si>
  <si>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</si>
  <si>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</si>
  <si>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</si>
  <si>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</si>
  <si>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</si>
  <si>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</si>
  <si>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</si>
  <si>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</si>
  <si>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</si>
  <si>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</si>
  <si>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</si>
  <si>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</si>
  <si>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</si>
  <si>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</si>
  <si>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</si>
  <si>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</si>
  <si>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</si>
  <si>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</si>
  <si>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</si>
  <si>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</si>
  <si>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</si>
  <si>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</si>
  <si>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</si>
  <si>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</si>
  <si>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</si>
  <si>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</si>
  <si>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</si>
  <si>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</si>
  <si>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</si>
  <si>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</si>
  <si>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</si>
  <si>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</si>
  <si>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</si>
  <si>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</si>
  <si>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</si>
  <si>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</si>
  <si>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</si>
  <si>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</si>
  <si>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</si>
  <si>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</si>
  <si>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</si>
  <si>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</si>
  <si>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</si>
  <si>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</si>
  <si>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</si>
  <si>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</si>
  <si>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</si>
  <si>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</si>
  <si>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</si>
  <si>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</si>
  <si>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</si>
  <si>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Hersais Bonilla (en representación de sus hijas) 
 Laura Liseth Conu Bonilla (hija de la víctima) 
  María Natalia Conu Bonilla (hija de la víctima) 
  Natividad Uzuriaga de Conu (madre de la víctima)  
  Samira Emilsen Conu Uzuriaga (hermana de la víctima)
  Lissa Yajarira Conu Mansilla (hija de la víctima)
  Jhon Fredi Conu Reinoso (hijo de la víctima)
  Franci Conu Mejía (hija)</t>
  </si>
  <si>
    <t>Dany Julián Menza Zúñiga (Conductor) 
    Banco de Bogotá (Propietaria del vehículo al momento del accidente)  
    IPS Ensalud Colombia S.A.S. (Locataria del vehículo asegurado) 
    Arnobal Méndez Polanco (Locatario del vehículo asegurado)  
    Mapfre Seguros Generales Colombia S.A. (Compañía aseguradora)</t>
  </si>
  <si>
    <t xml:space="preserve">    IPS Ensalud Colombia S.A.S</t>
  </si>
  <si>
    <t xml:space="preserve">Solicita que se condene con fundamento en el artículo 16 de la Ley 446 de 1998 relacionado a la reparación integral de las víctimas, el artículo 2347 del Código Civil, y el artículo 2356 del Código Civil. La condena se solicita en la forma que se relaciona a continuación: 
i) Lucro cesante consolidado y futuro a favor
ii) Perjuicio moral: 700 SMLMV 
-A favor del Laura Liseth Conu Bonilla (hija de la víctima) 100SMLMV
-A favor de María Natalia Conu Bonilla (hija de la víctima) 100 SMLMV
-A favor de Natividad Uzuriaga de Conu (madre de la víctima) 100 SMLMV
-A favor de Lissa Yajarira Conu Mansilla (hija de la víctima) 100 SMLMV
-A favor de Jhon Fredi Conu Reinoso (hijo de la víctima) 100 SMLMV
-A favor de Franci Conu Mejía (hija) 100 SMLMV
-A favor de Samira Emilsen Conu Uzuriaga (hermana de la víctima) 100 SMLMV </t>
  </si>
  <si>
    <t>Argumentos de hecho:
El día 16 de julio de 2018 se presenta un accidente de tránsito en la carrera 12 con calle 13 en la ciudad de Candelaria Valle, en el cual se vieron involucrados el vehículo de placas ZAP 999 conducido por el señor Dany Menza Zúñiga, y el señor Edilfredo Conu Uzuriaga, quien se desplazaba en una bicicleta.
Dicho accidente causó lesiones al señor Edilfredo Conu, de esta forma, conforme al primer dictamen de Medicina Legal se determinaron para la víctima 70 días de incapacidad y las siguientes secuelas: “(…) deformidad física que afecta el rostro de carácter permanente, deformidad física que afecta el cuerpo de carácter permanente y perturbación funcional del órgano de la locomoción de carácter permanente, perturbación funcional de órgano sistema nervioso central de carácter permanente que origina perturbación funcional de órgano sistema digestivo de carácter permanente, perturbación funcional de miembros inferiores de carácter permanente, perturbación funcional de órgano de la locomoción de carácter permanente, perturbación funcional de órgano sistema de la fonación de carácter permanente y perturbación funcional de órgano sistema respiratorio de carácter transitorio (…)”.
Adicionalmente a lo anterior, la víctima ingresó al Hospital Departamental con trauma craneoencefálico, hematoma subdural lamelar hemisferio izquierdo y contusiones bifrontales con secuelas neurológicas, trastorno del lenguaje y trastorno de la deglución.
Edilfredo Conu fallece el día 23 de junio de 2019 producto de las lesiones sufridas en el accidente de tránsito las cuales nunca pudo sanar.
Se aduce en la demanda que el conductor del vehículo de placas ZAP 999 violó el deber objetivo de cuidado causando lesiones a la víctima y posteriormente la muerte.
Argumentos de derecho:
La actividad de conducción es una actividad peligrosa conforme a lo establecido en el artículo 2356 del Código Civil.
Conforme a la sentencia del 24 de agosto de 2009 con ponencia del Magistrado William Names Vargas “Forzoso es concluir que, toda persona que en ejercicio de una actividad peligrosa cause un daño, está en la imperiosa obligación de repararlo y solo podrá eximirse probando la causa extraña, esto es, demostrando que no es autor, en tanto el daño no pueda imputarse al ejercicio de su actividad peligrosa ni a su conducta”
Factores a favor de la entidad:
i) El informe policial de accidentes de tránsito relaciona la hipótesis No. 157, consistente en “cruzar sin observar” la cual se imputa a la víctima; 
ii) el croquis aportado muestra que el vehículo de placas ZAP 999 se ubica sobre la carrera 12, mientras que la bicicleta de la víctima se encuentra sobre la calle 13 la cual tiene señales de PARE;
iii) en el informe FPJ-11 se aprecia la evidencia fotográfica del lugar de los hechos que permite verificar la posición final de la bicicleta de la víctima sobre la calle 13; 
iv) Reposa en el expediente el informe de necropsia No. 2019010176001001358 en el cual se establece que la muerte de la víctima tuvo por causa es una sepsis generalizada secundaria a un absceso cerebral, lo cual implica que si bien dicho absceso pudo darse en una herida producto del accidente, el mismo pudo ocasionarse por un mal cuidado y no directamente como consecuencia del choque, situación que también rompería el nexo causal entre el hecho y el daño.
Factores en contra de la entidad:
Deben practicarse los testimonios solicitados por la parte demandante los cuales darán cuenta de las circunstancias en las que sucedió el accidente, existiendo la posibilidad de que no se establezca la culpa exclusiva de la víctima como eximente de responsabilidad.
Lo anterior implica un eventual riesgo para la entidad asegurada debido a que de no probarse la culpa exclusiva de la víctima, no se podrá considerar que exista una causal de eximente de responsabilidad que rompa el nexo de causalidad entre la conducta del asegurado y el daño.</t>
  </si>
  <si>
    <t>i) El informe policial de accidentes de tránsito relaciona la hipótesis No. 157, consistente en “cruzar sin observar” la cual se imputa a la víctima; ii) el croquis aportado muestra que el vehículo de placas ZAP 999 se ubica sobre la carrera 12, mientras que la bicicleta de la víctima se encuentra sobre la calle 13 la cual tiene señales de PARE; iii) en el informe FPJ-11 se aprecia la evidencia fotográfica del lugar de los hechos que permite verificar la posición final de la bicicleta de la víctima sobre la calle 13; iv) Reposa en el expediente el informe de necropsia No. 2019010176001001358 en el cual se establece que la muerte de la víctima tuvo por causa es una sepsis generalizada secundaria a un absceso cerebral, lo cual implica que si bien dicho absceso pudo darse en una herida producto del accidente, el mismo pudo ocasionarse por un mal cuidado y no directamente como consecuencia del choque, situación que también rompería el nexo causal entre el hecho y el daño, y; v) Conforme al artículo 2356 del Código Civil, la conducción es una actividad peligrosa, por lo tanto, la Corte Suprema de Justicia en sentencia SC 3862 de 2019 ha manifestado que la responsabilidad aplicable es de carácter objetivo dando paso a la presunción de la responsabilidad en cabeza del demandado siendo posible eximirse de dicha responsabilidad únicamente al comprobar la existencia de una causa extraña. De esta forma a partir de las hipótesis planteadas en el presente caso, se tiene que el origen del accidente se debe a una culpa exclusiva de la víctima y su deceso posterior se debe a una infección que pudo ser originada por otro factor externo a dicho accidente, impidiendo deducir que el mismo es la causa directa del fallecimiento del señor Edilfredo Conu Uzuriaga. No obstante, encontrándonos en un evento desarrollado bajo conductas peligrosas, es posible que el Despacho acoja el supuesto de concurrencia de culpas contemplado en el artículo 2357 del Código Civil pues aún se deben practicar los testimonios solicitados por la parte demandante entre los cuales se encuentran testigos presenciales de los hechos, situación que, aunque de forma poco probable, puede reafirmar o desvirtuar la hipótesis del accidente alterando la participación que víctima y demandado tuvieron en el mismo.
No existe sentencia en instancia anterior.</t>
  </si>
  <si>
    <t>760013103016-2023-00128-00</t>
  </si>
  <si>
    <t>Póliza de Automóviles Chevy Seguro</t>
  </si>
  <si>
    <t>Juzgado 16 Civil del Circuito de Cali</t>
  </si>
  <si>
    <t>Como liquidación objetiva de los perjuicios se llegó al total de $297.528.588., sin embargo, se vinculó la póliza de automóviles No. 1507118005512 con la cual se llamó en garantía a Axa Colpatria Seguros S.A., Liberty Seguros S.A. y a Mapfre Seguros de Colombia S.A. en caso de que esta póliza pueda afectarse, la IPS no deberá asumir ningún valor debido a que esta cubre en su totalidad la suma asegurada. Ahora bien, es necesario precisar que las compañías aseguradoras pueden alegar la prescripción derivada de las acciones del contrato de seguro debido a que transcurrieron más de 2 años entre el llamamiento en garantía y la reclamación extrajudicial realizada a la entidad de salud mediante la audiencia de conciliación realizada en el año 2021, caso en el cual la póliza no sería susceptible de afectarse.  Al valor de la liquidación objetiva se llegó de la siguiente manera:
1.	Perjuicio moral: $390.000.000 
Para la señora Natividad Uzuriaga de Conu en su calidad de madre, se reconoce el valor de $60.000.000. Para Laura Liseth Conu Bonilla, María Natalia Conu Bonilla, Lissa Yajaria Conu Mansilla, Jhon Fredi Conu Reinoso y Franci Conu Mejía se reconoce el valor de $60.000.000 a cada uno, ya que se encuentra acredita su calidad de hijos de la víctima. De otro lado, frente a la señora Samira Emilcen Conu Uzuriaga se le reconocerá la suma de $30.000.000 en su calidad de hermana de la víctima. Los anteriores valores de conformidad a las sentencias de la Corte Suprema de Justicia SC15996-2016 y SC9193-2017, en donde el límite del valor reconocido por este tipo de perjuicios originados en el fallecimiento de la víctima directa asciende a $60.000.000 para los padres, hijos y cónyuges de la víctima. Por otra parte, dicho límite indemnizatorio se reduce en la medida que se conceda a familiares con diferente grado de parentesco, motivo por el cual se reconoce una suma menor de dinero para hermanos.
2.	Lucro cesante consolidado a favor de Laura Liseth y María Natalia Conu Bonilla: $84.314.993
Para liquidar este valor se tiene en cuenta que obra como prueba certificación laboral emitida por el representante legal de Llano Verde Agroindustrial en la cual se verifica que el señor Edilfredo Conu se desempeñó como mayordomo devengando un salario de $1.030.114 para el momento de su fallecimiento. El mencionado valor se indexa al momento de la liquidación, se agrega el 25% correspondiente a prestaciones sociales, y posteriormente se descuenta el 25%, que se presume como valor destinado a manutención propia de la víctima, resultando en un valor de $1.313.395 destinado a las demandantes.
3.	Lucro cesante futuro a favor de Laura Liseth Conu Bonilla $51.902.812: 
Para calcular este perjuicio se tiene en cuenta el valor que la víctima destinaba a sus hijas después de descontar su manutención, y el mismo se divide a la mitad para cada una de ellas. Adicionalmente, se tiene en cuenta que al momento de la liquidación, a Laura Liseth le hacen falta 8 años y 4 meses para llegar a la edad de 25 años.
4.	Lucro cesante futuro a favor de María Natalia Conu Bonilla $68.839.372:
Para calcular este perjuicio se tiene en cuenta el valor que la víctima destinaba a sus hijas después de descontar su manutención, y el mismo se divide a la mitad para cada una de ellas. Adicionalmente, se tiene en cuenta que al momento de la liquidación, a Laura Liseth le hacen falta 8 años y 4 meses para llegar a la edad de 25 años.
5.	Reducción de indemnización por coparticipación en el accidente: $297.528.588. 
Inicialmente los perjuicios liquidados de forma objetiva ascienden a un valor total de $595.057.177, pero se debe tener en cuenta que el informe policial de accidente de tránsito atribuye hipótesis de la ocurrencia del mismo a la víctima, concretamente bajo la hipótesis No. 157 descrita como “cruzar sin observar”. Si bien esto permitiría concluir inicialmente que no pesa ninguna responsabilidad u obligación indemnizatoria en cabeza de la entidad de salud, se considera prudente calcular la posible condena sobre el supuesto de concurrencia de culpas debido a que el conductor del vehículo asegurado realizaba una actividad peligrosa conforme a lo establecido en el artículo 2356 del Código Civil, y aún se deben practicar los testimonios solicitados por la parte demandante entre los cuales se encuentran testigos presenciales de los hechos, situación que, aunque de forma poco probable, puede reafirmar o desvirtuar la hipótesis del accidente. Por lo tanto, se toma de base el artículo 2357 del Código Civil, según el cual la apreciación del daño estará sujeta a reducción cuando quien lo sufrió se expuso a él imprudentemente. Ya que no es posible establecer aún el porcentaje de participación en el accidente atribuible a cada una de las partes, se tomará como referencia el 50%, por lo tanto, el monto de los perjuicios adeudados se reduce inicialmente a $297.528.588.
6.	Reducción de liquidación por cobertura de póliza: 
Teniendo en cuenta que la póliza No. 1507118005512 ampara los daños causados por lesiones o muerte a una persona los cuales conlleven a la declaratoria de responsabilidad civil extracontractual del demandado, en principio a la IPS asegurada no le correspondería asumir ningún valor. Esto en vista de que, se observa que la póliza tiene un valor asegurado de $400.000.000 pudiendo cubrir la totalidad de la condena en el evento de que se declare una concurrencia de culpas. No obstante, es preciso resaltar que conforme se evidencia el expediente, la parte demandante celebró audiencia de conciliación con los demandados en el año 2021, transcurriendo un término mayor a 2 años entre la mencionada audiencia y el llamamiento en garantía realizado a las compañías aseguradoras, por lo tanto, existe la posibilidad de que las aseguradoras soliciten la prescripción de las acciones derivadas del contrato de seguro, caso en el cual la mencionada póliza no prestaría no podría afectarse</t>
  </si>
  <si>
    <t>El día 22/02/2024 se radicó la contestación a la demanda en representación de Ensalud IPS y los llamamientos en garantía a Axa Colpatria, Liberty Seguros .S.A. y Mapfre seguros generales; el día 13/03/2024 se emitió auto mediante el cual se tiene notificada a Ensalud IPS por conducta concluyente; el día 19/03/2024 se emite auto mediante el cual el juzgado requiere a la parte demandante para aportar la constancia de notificación por aviso dirigida a Dany Menza Zúñiga y a Arnobal Polanco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</si>
</sst>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80" zoomScaleNormal="80" workbookViewId="0">
      <selection activeCell="A22" sqref="A22:H22"/>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8" t="s">
        <v>0</v>
      </c>
      <c r="B2" s="48"/>
      <c r="C2" s="48"/>
      <c r="D2" s="48"/>
      <c r="E2" s="48"/>
      <c r="F2" s="48"/>
      <c r="G2" s="48"/>
      <c r="H2" s="48"/>
      <c r="O2" s="23"/>
      <c r="P2" s="24"/>
      <c r="Q2" s="24"/>
      <c r="R2" s="24"/>
      <c r="S2" s="24"/>
    </row>
    <row r="3" spans="1:19" x14ac:dyDescent="0.25">
      <c r="A3" s="46" t="s">
        <v>1</v>
      </c>
      <c r="B3" s="46"/>
      <c r="C3" s="46"/>
      <c r="D3" s="49">
        <v>45372</v>
      </c>
      <c r="E3" s="49"/>
      <c r="F3" s="49"/>
      <c r="G3" s="49"/>
      <c r="H3" s="49"/>
      <c r="O3" s="25"/>
      <c r="P3" s="25"/>
      <c r="Q3" s="26"/>
      <c r="R3" s="26"/>
    </row>
    <row r="4" spans="1:19" x14ac:dyDescent="0.25">
      <c r="A4" s="40" t="s">
        <v>2</v>
      </c>
      <c r="B4" s="47" t="s">
        <v>100</v>
      </c>
      <c r="C4" s="47"/>
      <c r="D4" s="47"/>
      <c r="E4" s="40" t="s">
        <v>3</v>
      </c>
      <c r="F4" s="50" t="s">
        <v>101</v>
      </c>
      <c r="G4" s="50"/>
      <c r="H4" s="50"/>
      <c r="O4" s="25"/>
      <c r="P4" s="25"/>
      <c r="Q4" s="26"/>
      <c r="R4" s="26"/>
    </row>
    <row r="5" spans="1:19" x14ac:dyDescent="0.25">
      <c r="A5" s="40" t="s">
        <v>4</v>
      </c>
      <c r="B5" s="55">
        <v>45364</v>
      </c>
      <c r="C5" s="55"/>
      <c r="D5" s="55"/>
      <c r="E5" s="40" t="s">
        <v>5</v>
      </c>
      <c r="F5" s="54" t="s">
        <v>103</v>
      </c>
      <c r="G5" s="54"/>
      <c r="H5" s="54"/>
      <c r="O5" s="25"/>
      <c r="P5" s="25"/>
      <c r="Q5" s="26"/>
      <c r="R5" s="26"/>
    </row>
    <row r="6" spans="1:19" ht="30.75" customHeight="1" x14ac:dyDescent="0.25">
      <c r="A6" s="40" t="s">
        <v>6</v>
      </c>
      <c r="B6" s="51" t="s">
        <v>130</v>
      </c>
      <c r="C6" s="51"/>
      <c r="D6" s="51"/>
      <c r="E6" s="51"/>
      <c r="F6" s="51"/>
      <c r="G6" s="51"/>
      <c r="H6" s="51"/>
      <c r="O6" s="25"/>
      <c r="P6" s="25"/>
      <c r="Q6" s="26"/>
      <c r="R6" s="28"/>
    </row>
    <row r="7" spans="1:19" ht="30.75" customHeight="1" x14ac:dyDescent="0.25">
      <c r="A7" s="40" t="s">
        <v>7</v>
      </c>
      <c r="B7" s="51" t="s">
        <v>131</v>
      </c>
      <c r="C7" s="51"/>
      <c r="D7" s="51"/>
      <c r="E7" s="51"/>
      <c r="F7" s="51"/>
      <c r="G7" s="51"/>
      <c r="H7" s="51"/>
      <c r="O7" s="25"/>
      <c r="P7" s="25"/>
      <c r="Q7" s="26"/>
      <c r="R7" s="28"/>
    </row>
    <row r="8" spans="1:19" ht="32.25" customHeight="1" x14ac:dyDescent="0.25">
      <c r="A8" s="40" t="s">
        <v>8</v>
      </c>
      <c r="B8" s="51" t="s">
        <v>132</v>
      </c>
      <c r="C8" s="51"/>
      <c r="D8" s="51"/>
      <c r="E8" s="51"/>
      <c r="F8" s="51"/>
      <c r="G8" s="51"/>
      <c r="H8" s="51"/>
      <c r="O8" s="25"/>
      <c r="P8" s="25"/>
      <c r="Q8" s="26"/>
      <c r="R8" s="28"/>
    </row>
    <row r="9" spans="1:19" ht="70.5" customHeight="1" x14ac:dyDescent="0.25">
      <c r="A9" s="40" t="s">
        <v>9</v>
      </c>
      <c r="B9" s="47" t="s">
        <v>133</v>
      </c>
      <c r="C9" s="47"/>
      <c r="D9" s="47"/>
      <c r="E9" s="47"/>
      <c r="F9" s="47"/>
      <c r="G9" s="47"/>
      <c r="H9" s="47"/>
      <c r="O9" s="25"/>
      <c r="P9" s="25"/>
      <c r="Q9" s="26"/>
      <c r="R9" s="28"/>
    </row>
    <row r="10" spans="1:19" x14ac:dyDescent="0.25">
      <c r="A10" s="40" t="s">
        <v>10</v>
      </c>
      <c r="B10" s="52">
        <v>297528588</v>
      </c>
      <c r="C10" s="52"/>
      <c r="D10" s="52"/>
      <c r="E10" s="52"/>
      <c r="F10" s="52"/>
      <c r="G10" s="52"/>
      <c r="H10" s="52"/>
      <c r="O10" s="25"/>
      <c r="P10" s="28"/>
      <c r="Q10" s="26"/>
      <c r="R10" s="28"/>
    </row>
    <row r="11" spans="1:19" ht="164.25" customHeight="1" x14ac:dyDescent="0.25">
      <c r="A11" s="40" t="s">
        <v>11</v>
      </c>
      <c r="B11" s="53" t="s">
        <v>134</v>
      </c>
      <c r="C11" s="53"/>
      <c r="D11" s="53"/>
      <c r="E11" s="53"/>
      <c r="F11" s="53"/>
      <c r="G11" s="53"/>
      <c r="H11" s="53"/>
      <c r="O11" s="25"/>
      <c r="P11" s="28"/>
      <c r="Q11" s="26"/>
      <c r="R11" s="28"/>
    </row>
    <row r="12" spans="1:19" ht="93" customHeight="1" x14ac:dyDescent="0.25">
      <c r="A12" s="40" t="s">
        <v>12</v>
      </c>
      <c r="B12" s="53" t="s">
        <v>135</v>
      </c>
      <c r="C12" s="53"/>
      <c r="D12" s="53"/>
      <c r="E12" s="53"/>
      <c r="F12" s="53"/>
      <c r="G12" s="53"/>
      <c r="H12" s="53"/>
      <c r="O12" s="25"/>
      <c r="P12" s="28"/>
      <c r="Q12" s="26"/>
      <c r="R12" s="28"/>
    </row>
    <row r="13" spans="1:19" ht="25.5" x14ac:dyDescent="0.25">
      <c r="A13" s="40" t="s">
        <v>13</v>
      </c>
      <c r="B13" s="41" t="s">
        <v>108</v>
      </c>
      <c r="C13" s="40" t="s">
        <v>14</v>
      </c>
      <c r="D13" s="42"/>
      <c r="E13" s="40" t="s">
        <v>15</v>
      </c>
      <c r="F13" s="50"/>
      <c r="G13" s="50"/>
      <c r="H13" s="50"/>
    </row>
    <row r="14" spans="1:19" ht="26.25" x14ac:dyDescent="0.25">
      <c r="A14" s="40" t="s">
        <v>16</v>
      </c>
      <c r="B14" s="50" t="s">
        <v>138</v>
      </c>
      <c r="C14" s="50"/>
      <c r="D14" s="50"/>
      <c r="E14" s="43" t="s">
        <v>17</v>
      </c>
      <c r="F14" s="50" t="s">
        <v>136</v>
      </c>
      <c r="G14" s="50"/>
      <c r="H14" s="50"/>
      <c r="P14" s="28"/>
      <c r="Q14" s="26"/>
      <c r="R14" s="28"/>
    </row>
    <row r="15" spans="1:19" ht="26.25" customHeight="1" x14ac:dyDescent="0.25">
      <c r="A15" s="40" t="s">
        <v>18</v>
      </c>
      <c r="B15" s="44"/>
      <c r="C15" s="40" t="s">
        <v>19</v>
      </c>
      <c r="D15" s="44">
        <v>1507118005512</v>
      </c>
      <c r="E15" s="45" t="s">
        <v>20</v>
      </c>
      <c r="F15" s="50" t="s">
        <v>137</v>
      </c>
      <c r="G15" s="50"/>
      <c r="H15" s="50"/>
      <c r="O15" s="25"/>
      <c r="P15" s="28"/>
      <c r="Q15" s="26"/>
      <c r="R15" s="28"/>
    </row>
    <row r="16" spans="1:19" ht="30.75" customHeight="1" x14ac:dyDescent="0.25">
      <c r="A16" s="40" t="s">
        <v>21</v>
      </c>
      <c r="B16" s="58"/>
      <c r="C16" s="59"/>
      <c r="D16" s="59"/>
      <c r="E16" s="59"/>
      <c r="F16" s="59"/>
      <c r="G16" s="59"/>
      <c r="H16" s="60"/>
      <c r="O16" s="25"/>
      <c r="P16" s="28"/>
      <c r="Q16" s="26"/>
      <c r="R16" s="28"/>
    </row>
    <row r="17" spans="1:8" ht="25.5" x14ac:dyDescent="0.25">
      <c r="A17" s="40" t="s">
        <v>22</v>
      </c>
      <c r="B17" s="49">
        <v>43298</v>
      </c>
      <c r="C17" s="49"/>
      <c r="D17" s="49"/>
      <c r="E17" s="40" t="s">
        <v>23</v>
      </c>
      <c r="F17" s="49">
        <v>44244</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120.75" customHeight="1" x14ac:dyDescent="0.25">
      <c r="A20" s="47" t="s">
        <v>139</v>
      </c>
      <c r="B20" s="47"/>
      <c r="C20" s="47"/>
      <c r="D20" s="47"/>
      <c r="E20" s="47"/>
      <c r="F20" s="47"/>
      <c r="G20" s="47"/>
      <c r="H20" s="47"/>
    </row>
    <row r="21" spans="1:8" x14ac:dyDescent="0.25">
      <c r="A21" s="46" t="s">
        <v>26</v>
      </c>
      <c r="B21" s="46"/>
      <c r="C21" s="46"/>
      <c r="D21" s="46"/>
      <c r="E21" s="46"/>
      <c r="F21" s="46"/>
      <c r="G21" s="46"/>
      <c r="H21" s="46"/>
    </row>
    <row r="22" spans="1:8" ht="135.75" customHeight="1" x14ac:dyDescent="0.25">
      <c r="A22" s="67" t="s">
        <v>140</v>
      </c>
      <c r="B22" s="67"/>
      <c r="C22" s="67"/>
      <c r="D22" s="67"/>
      <c r="E22" s="67"/>
      <c r="F22" s="67"/>
      <c r="G22" s="67"/>
      <c r="H22" s="67"/>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8" t="s">
        <v>27</v>
      </c>
      <c r="B2" s="48"/>
      <c r="C2" s="48"/>
      <c r="D2" s="48"/>
      <c r="E2" s="48"/>
      <c r="F2" s="48"/>
    </row>
    <row r="3" spans="1:6" x14ac:dyDescent="0.25">
      <c r="A3" s="2" t="s">
        <v>6</v>
      </c>
      <c r="B3" s="65" t="str">
        <f>'1. ABOGADO EXTERNO'!B6:H6</f>
        <v>Hersais Bonilla (en representación de sus hijas) 
 Laura Liseth Conu Bonilla (hija de la víctima) 
  María Natalia Conu Bonilla (hija de la víctima) 
  Natividad Uzuriaga de Conu (madre de la víctima)  
  Samira Emilsen Conu Uzuriaga (hermana de la víctima)
  Lissa Yajarira Conu Mansilla (hija de la víctima)
  Jhon Fredi Conu Reinoso (hijo de la víctima)
  Franci Conu Mejía (hija)</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8" t="s">
        <v>46</v>
      </c>
      <c r="B13" s="48"/>
      <c r="C13" s="48"/>
      <c r="D13" s="48"/>
      <c r="E13" s="48"/>
      <c r="F13" s="48"/>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1. Civil Ordinario</v>
      </c>
      <c r="C3" s="1" t="str">
        <f>'1. ABOGADO EXTERNO'!F4</f>
        <v>1. Primera Instancia</v>
      </c>
      <c r="D3" s="6">
        <f>'1. ABOGADO EXTERNO'!B5</f>
        <v>45364</v>
      </c>
      <c r="E3" s="17" t="str">
        <f>'1. ABOGADO EXTERNO'!B6</f>
        <v>Hersais Bonilla (en representación de sus hijas) 
 Laura Liseth Conu Bonilla (hija de la víctima) 
  María Natalia Conu Bonilla (hija de la víctima) 
  Natividad Uzuriaga de Conu (madre de la víctima)  
  Samira Emilsen Conu Uzuriaga (hermana de la víctima)
  Lissa Yajarira Conu Mansilla (hija de la víctima)
  Jhon Fredi Conu Reinoso (hijo de la víctima)
  Franci Conu Mejía (hija)</v>
      </c>
      <c r="F3" s="17" t="str">
        <f>'1. ABOGADO EXTERNO'!B7</f>
        <v>Dany Julián Menza Zúñiga (Conductor) 
    Banco de Bogotá (Propietaria del vehículo al momento del accidente)  
    IPS Ensalud Colombia S.A.S. (Locataria del vehículo asegurado) 
    Arnobal Méndez Polanco (Locatario del vehículo asegurado)  
    Mapfre Seguros Generales Colombia S.A. (Compañía aseguradora)</v>
      </c>
      <c r="G3" s="17" t="str">
        <f>'1. ABOGADO EXTERNO'!B9</f>
        <v xml:space="preserve">Solicita que se condene con fundamento en el artículo 16 de la Ley 446 de 1998 relacionado a la reparación integral de las víctimas, el artículo 2347 del Código Civil, y el artículo 2356 del Código Civil. La condena se solicita en la forma que se relaciona a continuación: 
i) Lucro cesante consolidado y futuro a favor
ii) Perjuicio moral: 700 SMLMV 
-A favor del Laura Liseth Conu Bonilla (hija de la víctima) 100SMLMV
-A favor de María Natalia Conu Bonilla (hija de la víctima) 100 SMLMV
-A favor de Natividad Uzuriaga de Conu (madre de la víctima) 100 SMLMV
-A favor de Lissa Yajarira Conu Mansilla (hija de la víctima) 100 SMLMV
-A favor de Jhon Fredi Conu Reinoso (hijo de la víctima) 100 SMLMV
-A favor de Franci Conu Mejía (hija) 100 SMLMV
-A favor de Samira Emilsen Conu Uzuriaga (hermana de la víctima) 100 SMLMV </v>
      </c>
      <c r="H3" s="18">
        <f>'1. ABOGADO EXTERNO'!B10</f>
        <v>297528588</v>
      </c>
      <c r="I3" s="17" t="str">
        <f>'1. ABOGADO EXTERNO'!B11</f>
        <v>Argumentos de hecho:
El día 16 de julio de 2018 se presenta un accidente de tránsito en la carrera 12 con calle 13 en la ciudad de Candelaria Valle, en el cual se vieron involucrados el vehículo de placas ZAP 999 conducido por el señor Dany Menza Zúñiga, y el señor Edilfredo Conu Uzuriaga, quien se desplazaba en una bicicleta.
Dicho accidente causó lesiones al señor Edilfredo Conu, de esta forma, conforme al primer dictamen de Medicina Legal se determinaron para la víctima 70 días de incapacidad y las siguientes secuelas: “(…) deformidad física que afecta el rostro de carácter permanente, deformidad física que afecta el cuerpo de carácter permanente y perturbación funcional del órgano de la locomoción de carácter permanente, perturbación funcional de órgano sistema nervioso central de carácter permanente que origina perturbación funcional de órgano sistema digestivo de carácter permanente, perturbación funcional de miembros inferiores de carácter permanente, perturbación funcional de órgano de la locomoción de carácter permanente, perturbación funcional de órgano sistema de la fonación de carácter permanente y perturbación funcional de órgano sistema respiratorio de carácter transitorio (…)”.
Adicionalmente a lo anterior, la víctima ingresó al Hospital Departamental con trauma craneoencefálico, hematoma subdural lamelar hemisferio izquierdo y contusiones bifrontales con secuelas neurológicas, trastorno del lenguaje y trastorno de la deglución.
Edilfredo Conu fallece el día 23 de junio de 2019 producto de las lesiones sufridas en el accidente de tránsito las cuales nunca pudo sanar.
Se aduce en la demanda que el conductor del vehículo de placas ZAP 999 violó el deber objetivo de cuidado causando lesiones a la víctima y posteriormente la muerte.
Argumentos de derecho:
La actividad de conducción es una actividad peligrosa conforme a lo establecido en el artículo 2356 del Código Civil.
Conforme a la sentencia del 24 de agosto de 2009 con ponencia del Magistrado William Names Vargas “Forzoso es concluir que, toda persona que en ejercicio de una actividad peligrosa cause un daño, está en la imperiosa obligación de repararlo y solo podrá eximirse probando la causa extraña, esto es, demostrando que no es autor, en tanto el daño no pueda imputarse al ejercicio de su actividad peligrosa ni a su conducta”
Factores a favor de la entidad:
i) El informe policial de accidentes de tránsito relaciona la hipótesis No. 157, consistente en “cruzar sin observar” la cual se imputa a la víctima; 
ii) el croquis aportado muestra que el vehículo de placas ZAP 999 se ubica sobre la carrera 12, mientras que la bicicleta de la víctima se encuentra sobre la calle 13 la cual tiene señales de PARE;
iii) en el informe FPJ-11 se aprecia la evidencia fotográfica del lugar de los hechos que permite verificar la posición final de la bicicleta de la víctima sobre la calle 13; 
iv) Reposa en el expediente el informe de necropsia No. 2019010176001001358 en el cual se establece que la muerte de la víctima tuvo por causa es una sepsis generalizada secundaria a un absceso cerebral, lo cual implica que si bien dicho absceso pudo darse en una herida producto del accidente, el mismo pudo ocasionarse por un mal cuidado y no directamente como consecuencia del choque, situación que también rompería el nexo causal entre el hecho y el daño.
Factores en contra de la entidad:
Deben practicarse los testimonios solicitados por la parte demandante los cuales darán cuenta de las circunstancias en las que sucedió el accidente, existiendo la posibilidad de que no se establezca la culpa exclusiva de la víctima como eximente de responsabilidad.
Lo anterior implica un eventual riesgo para la entidad asegurada debido a que de no probarse la culpa exclusiva de la víctima, no se podrá considerar que exista una causal de eximente de responsabilidad que rompa el nexo de causalidad entre la conducta del asegurado y el daño.</v>
      </c>
      <c r="J3" s="17" t="str">
        <f>'1. ABOGADO EXTERNO'!B12</f>
        <v>i) El informe policial de accidentes de tránsito relaciona la hipótesis No. 157, consistente en “cruzar sin observar” la cual se imputa a la víctima; ii) el croquis aportado muestra que el vehículo de placas ZAP 999 se ubica sobre la carrera 12, mientras que la bicicleta de la víctima se encuentra sobre la calle 13 la cual tiene señales de PARE; iii) en el informe FPJ-11 se aprecia la evidencia fotográfica del lugar de los hechos que permite verificar la posición final de la bicicleta de la víctima sobre la calle 13; iv) Reposa en el expediente el informe de necropsia No. 2019010176001001358 en el cual se establece que la muerte de la víctima tuvo por causa es una sepsis generalizada secundaria a un absceso cerebral, lo cual implica que si bien dicho absceso pudo darse en una herida producto del accidente, el mismo pudo ocasionarse por un mal cuidado y no directamente como consecuencia del choque, situación que también rompería el nexo causal entre el hecho y el daño, y; v) Conforme al artículo 2356 del Código Civil, la conducción es una actividad peligrosa, por lo tanto, la Corte Suprema de Justicia en sentencia SC 3862 de 2019 ha manifestado que la responsabilidad aplicable es de carácter objetivo dando paso a la presunción de la responsabilidad en cabeza del demandado siendo posible eximirse de dicha responsabilidad únicamente al comprobar la existencia de una causa extraña. De esta forma a partir de las hipótesis planteadas en el presente caso, se tiene que el origen del accidente se debe a una culpa exclusiva de la víctima y su deceso posterior se debe a una infección que pudo ser originada por otro factor externo a dicho accidente, impidiendo deducir que el mismo es la causa directa del fallecimiento del señor Edilfredo Conu Uzuriaga. No obstante, encontrándonos en un evento desarrollado bajo conductas peligrosas, es posible que el Despacho acoja el supuesto de concurrencia de culpas contemplado en el artículo 2357 del Código Civil pues aún se deben practicar los testimonios solicitados por la parte demandante entre los cuales se encuentran testigos presenciales de los hechos, situación que, aunque de forma poco probable, puede reafirmar o desvirtuar la hipótesis del accidente alterando la participación que víctima y demandado tuvieron en el mismo.
No existe sentencia en instancia anterior.</v>
      </c>
      <c r="K3" s="22" t="str">
        <f>'1. ABOGADO EXTERNO'!B13</f>
        <v>2 Eventual (50% en contra y 50% a favor )</v>
      </c>
      <c r="L3" s="22"/>
      <c r="M3" s="22"/>
      <c r="N3" s="30" t="s">
        <v>98</v>
      </c>
      <c r="O3" s="19" t="s">
        <v>98</v>
      </c>
      <c r="P3" s="18">
        <f>'2. ABOGADO INTERNO '!D7</f>
        <v>0</v>
      </c>
      <c r="Q3" s="17"/>
      <c r="R3" s="17">
        <f>'1. ABOGADO EXTERNO'!B16</f>
        <v>0</v>
      </c>
      <c r="S3" s="17"/>
      <c r="T3" s="1"/>
      <c r="U3" s="20"/>
      <c r="V3" s="17"/>
      <c r="W3" s="21">
        <f>'2. ABOGADO INTERNO '!B8</f>
        <v>0</v>
      </c>
      <c r="X3" s="22" t="str">
        <f>'1. ABOGADO EXTERNO'!B14</f>
        <v>Juzgado 16 Civil del Circuito de Cali</v>
      </c>
      <c r="Y3" s="1" t="str">
        <f>'1. ABOGADO EXTERNO'!F14</f>
        <v>760013103016-2023-00128-00</v>
      </c>
      <c r="Z3" s="1" t="str">
        <f>'1. ABOGADO EXTERNO'!F5</f>
        <v xml:space="preserve">VIGENTE </v>
      </c>
      <c r="AA3" s="17" t="str">
        <f>'1. ABOGADO EXTERNO'!A22</f>
        <v>El día 22/02/2024 se radicó la contestación a la demanda en representación de Ensalud IPS y los llamamientos en garantía a Axa Colpatria, Liberty Seguros .S.A. y Mapfre seguros generales; el día 13/03/2024 se emitió auto mediante el cual se tiene notificada a Ensalud IPS por conducta concluyente; el día 19/03/2024 se emite auto mediante el cual el juzgado requiere a la parte demandante para aportar la constancia de notificación por aviso dirigida a Dany Menza Zúñiga y a Arnobal Polanco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4" ma:contentTypeDescription="Create a new document." ma:contentTypeScope="" ma:versionID="96449b0bc2370b44d0b812b14dfccfcd">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abd5e1c8eb537cd72e13a547b84fcfa"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54C3DE11-7B18-453D-BFD9-E13609CDB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2024-03-23T15:19:35Z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