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c4810c17523101/Escritorio/GHA/EQUIDAD/2023-00604 - SECRETARIA MOVILIDAD Vs. LA EQUIDAD/"/>
    </mc:Choice>
  </mc:AlternateContent>
  <xr:revisionPtr revIDLastSave="1398" documentId="13_ncr:1_{2C0FD6B3-17A6-4ECF-BB87-D3274CFACE48}" xr6:coauthVersionLast="47" xr6:coauthVersionMax="47" xr10:uidLastSave="{CCAE89DA-BAB3-465A-8541-EB78D0D77899}"/>
  <bookViews>
    <workbookView xWindow="-110" yWindow="-110" windowWidth="19420" windowHeight="10300" xr2:uid="{457D363C-1A60-4903-9925-C0E47027A44D}"/>
  </bookViews>
  <sheets>
    <sheet name="Hoja1" sheetId="1" r:id="rId1"/>
    <sheet name="Hoja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1" i="1" l="1"/>
  <c r="G542" i="1"/>
  <c r="G531" i="1"/>
  <c r="G498" i="1"/>
  <c r="G2" i="1"/>
  <c r="G349" i="1"/>
  <c r="G436" i="1"/>
  <c r="G435" i="1"/>
  <c r="G434" i="1"/>
  <c r="G429" i="1"/>
  <c r="G427" i="1"/>
  <c r="G425" i="1"/>
  <c r="G423" i="1"/>
  <c r="G422" i="1"/>
  <c r="G421" i="1"/>
  <c r="G420" i="1"/>
  <c r="G419" i="1"/>
  <c r="G418" i="1"/>
  <c r="G417" i="1"/>
  <c r="G415" i="1"/>
  <c r="G414" i="1"/>
  <c r="G412" i="1"/>
  <c r="G396" i="1"/>
  <c r="G389" i="1"/>
  <c r="G365" i="1"/>
  <c r="G348" i="1"/>
  <c r="G346" i="1"/>
  <c r="G342" i="1"/>
  <c r="G331" i="1"/>
  <c r="G328" i="1"/>
  <c r="G315" i="1"/>
  <c r="G311" i="1"/>
  <c r="G303" i="1"/>
  <c r="G299" i="1"/>
  <c r="G273" i="1"/>
  <c r="G271" i="1"/>
  <c r="G270" i="1"/>
  <c r="G268" i="1"/>
  <c r="G267" i="1"/>
  <c r="G266" i="1"/>
  <c r="G265" i="1"/>
  <c r="G264" i="1"/>
  <c r="G263" i="1"/>
  <c r="G262" i="1"/>
  <c r="G260" i="1"/>
  <c r="G259" i="1"/>
  <c r="G258" i="1"/>
  <c r="G256" i="1"/>
  <c r="G255" i="1"/>
  <c r="G254" i="1"/>
  <c r="G253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6" i="1"/>
  <c r="G235" i="1"/>
  <c r="G234" i="1"/>
  <c r="G233" i="1"/>
  <c r="G232" i="1"/>
  <c r="G231" i="1"/>
  <c r="G230" i="1"/>
  <c r="G229" i="1"/>
  <c r="G228" i="1"/>
  <c r="G227" i="1"/>
  <c r="G225" i="1"/>
  <c r="G224" i="1"/>
  <c r="G222" i="1"/>
  <c r="G219" i="1"/>
  <c r="G218" i="1"/>
  <c r="G217" i="1"/>
  <c r="G216" i="1"/>
  <c r="G215" i="1"/>
  <c r="G214" i="1"/>
  <c r="G213" i="1"/>
  <c r="G212" i="1"/>
  <c r="G211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6" i="1"/>
  <c r="G195" i="1"/>
  <c r="G194" i="1"/>
  <c r="G193" i="1"/>
  <c r="G192" i="1"/>
  <c r="G190" i="1"/>
  <c r="G188" i="1"/>
  <c r="G181" i="1"/>
  <c r="G180" i="1"/>
  <c r="G179" i="1"/>
  <c r="G178" i="1"/>
  <c r="G177" i="1"/>
  <c r="G176" i="1"/>
  <c r="G174" i="1"/>
  <c r="G173" i="1"/>
  <c r="G172" i="1"/>
  <c r="G171" i="1"/>
  <c r="G169" i="1"/>
  <c r="G168" i="1"/>
  <c r="G167" i="1"/>
  <c r="G166" i="1"/>
  <c r="G165" i="1"/>
  <c r="G164" i="1"/>
  <c r="G163" i="1"/>
  <c r="G162" i="1"/>
  <c r="G161" i="1"/>
  <c r="G159" i="1"/>
  <c r="G158" i="1"/>
  <c r="G157" i="1"/>
  <c r="G155" i="1"/>
  <c r="G154" i="1"/>
  <c r="G153" i="1"/>
  <c r="G152" i="1"/>
  <c r="G151" i="1"/>
  <c r="G150" i="1"/>
  <c r="G149" i="1"/>
  <c r="G146" i="1"/>
  <c r="G145" i="1"/>
  <c r="G144" i="1"/>
  <c r="G143" i="1"/>
  <c r="G142" i="1"/>
  <c r="G141" i="1"/>
  <c r="G139" i="1"/>
  <c r="G138" i="1"/>
  <c r="G137" i="1"/>
  <c r="G135" i="1"/>
  <c r="G134" i="1"/>
  <c r="G132" i="1"/>
  <c r="G131" i="1"/>
  <c r="G130" i="1"/>
  <c r="G128" i="1"/>
  <c r="G127" i="1"/>
  <c r="G124" i="1"/>
  <c r="G122" i="1"/>
  <c r="G121" i="1"/>
  <c r="G119" i="1"/>
  <c r="G118" i="1"/>
  <c r="G117" i="1"/>
  <c r="G115" i="1"/>
  <c r="G114" i="1"/>
  <c r="G110" i="1"/>
  <c r="G108" i="1"/>
  <c r="G107" i="1"/>
  <c r="G106" i="1"/>
  <c r="G105" i="1"/>
  <c r="G104" i="1"/>
  <c r="G103" i="1"/>
  <c r="G101" i="1"/>
  <c r="G100" i="1"/>
  <c r="G98" i="1"/>
  <c r="G97" i="1"/>
  <c r="G94" i="1"/>
  <c r="G93" i="1"/>
  <c r="G91" i="1"/>
  <c r="G90" i="1"/>
  <c r="G89" i="1"/>
  <c r="G88" i="1"/>
  <c r="G87" i="1"/>
  <c r="G85" i="1"/>
  <c r="G84" i="1"/>
  <c r="G82" i="1"/>
  <c r="G81" i="1"/>
  <c r="G79" i="1"/>
  <c r="G78" i="1"/>
  <c r="G75" i="1"/>
  <c r="G73" i="1"/>
  <c r="G69" i="1"/>
  <c r="G68" i="1"/>
  <c r="G67" i="1"/>
  <c r="G64" i="1"/>
  <c r="G62" i="1"/>
  <c r="G61" i="1"/>
  <c r="G59" i="1"/>
  <c r="G58" i="1"/>
  <c r="G57" i="1"/>
  <c r="G56" i="1"/>
  <c r="G55" i="1"/>
  <c r="G54" i="1"/>
  <c r="G53" i="1"/>
  <c r="P53" i="1" s="1"/>
  <c r="G52" i="1"/>
  <c r="G50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0" i="1"/>
  <c r="G19" i="1"/>
  <c r="G18" i="1"/>
  <c r="G16" i="1"/>
  <c r="G14" i="1"/>
  <c r="G13" i="1"/>
  <c r="G12" i="1"/>
  <c r="G10" i="1"/>
  <c r="G9" i="1"/>
  <c r="G8" i="1"/>
  <c r="G7" i="1"/>
  <c r="G6" i="1"/>
  <c r="G5" i="1"/>
  <c r="G4" i="1"/>
  <c r="G3" i="1"/>
  <c r="G529" i="1"/>
  <c r="G287" i="1"/>
  <c r="G340" i="1"/>
  <c r="G459" i="1"/>
  <c r="G276" i="1"/>
  <c r="G518" i="1"/>
  <c r="G66" i="1"/>
  <c r="G544" i="1"/>
  <c r="G319" i="1"/>
  <c r="G343" i="1"/>
  <c r="G571" i="1"/>
  <c r="G289" i="1"/>
  <c r="G11" i="1"/>
  <c r="G329" i="1"/>
  <c r="G140" i="1"/>
  <c r="G446" i="1"/>
  <c r="G221" i="1"/>
  <c r="G407" i="1"/>
  <c r="G185" i="1"/>
  <c r="G378" i="1"/>
  <c r="G530" i="1"/>
  <c r="G506" i="1"/>
  <c r="G327" i="1"/>
  <c r="G95" i="1"/>
  <c r="G156" i="1"/>
  <c r="G341" i="1"/>
  <c r="G189" i="1"/>
  <c r="G323" i="1"/>
  <c r="G550" i="1"/>
  <c r="G516" i="1"/>
  <c r="G305" i="1"/>
  <c r="G308" i="1"/>
  <c r="G541" i="1"/>
  <c r="G416" i="1"/>
  <c r="G572" i="1"/>
  <c r="G281" i="1"/>
  <c r="G274" i="1"/>
  <c r="G332" i="1"/>
  <c r="G485" i="1"/>
  <c r="G335" i="1"/>
  <c r="G288" i="1"/>
  <c r="G338" i="1"/>
  <c r="G279" i="1"/>
  <c r="G460" i="1"/>
  <c r="G499" i="1"/>
  <c r="G293" i="1"/>
  <c r="G309" i="1"/>
  <c r="G298" i="1"/>
  <c r="G361" i="1"/>
  <c r="G374" i="1"/>
  <c r="G501" i="1"/>
  <c r="G65" i="1"/>
  <c r="G565" i="1"/>
  <c r="G369" i="1"/>
  <c r="G220" i="1"/>
  <c r="G352" i="1"/>
  <c r="G111" i="1"/>
  <c r="G438" i="1"/>
  <c r="G449" i="1"/>
  <c r="G160" i="1"/>
  <c r="G399" i="1"/>
  <c r="G337" i="1"/>
  <c r="G310" i="1"/>
  <c r="G409" i="1"/>
  <c r="G136" i="1"/>
  <c r="G17" i="1"/>
  <c r="G71" i="1"/>
  <c r="G364" i="1"/>
  <c r="G184" i="1"/>
  <c r="G116" i="1"/>
  <c r="G210" i="1"/>
  <c r="G182" i="1"/>
  <c r="G261" i="1"/>
  <c r="G464" i="1"/>
  <c r="G471" i="1"/>
  <c r="G290" i="1"/>
  <c r="G439" i="1"/>
  <c r="G504" i="1"/>
  <c r="G317" i="1"/>
  <c r="G313" i="1"/>
  <c r="G479" i="1"/>
  <c r="G272" i="1"/>
  <c r="G80" i="1"/>
  <c r="G437" i="1"/>
  <c r="G356" i="1"/>
  <c r="G403" i="1"/>
  <c r="G404" i="1"/>
  <c r="G385" i="1"/>
  <c r="G388" i="1"/>
  <c r="G326" i="1"/>
  <c r="G440" i="1"/>
  <c r="G505" i="1"/>
  <c r="G375" i="1"/>
  <c r="G291" i="1"/>
  <c r="G147" i="1"/>
  <c r="G187" i="1"/>
  <c r="G312" i="1"/>
  <c r="G96" i="1"/>
  <c r="G397" i="1"/>
  <c r="G347" i="1"/>
  <c r="G492" i="1"/>
  <c r="G252" i="1"/>
  <c r="G336" i="1"/>
  <c r="G524" i="1"/>
  <c r="G175" i="1"/>
  <c r="G324" i="1"/>
  <c r="G126" i="1"/>
  <c r="G334" i="1"/>
  <c r="G576" i="1"/>
  <c r="G387" i="1"/>
  <c r="G357" i="1"/>
  <c r="G277" i="1"/>
  <c r="G333" i="1"/>
  <c r="G527" i="1"/>
  <c r="G63" i="1"/>
  <c r="G72" i="1"/>
  <c r="G359" i="1"/>
  <c r="G133" i="1"/>
  <c r="G301" i="1"/>
  <c r="G400" i="1"/>
  <c r="G424" i="1"/>
  <c r="G74" i="1"/>
  <c r="G302" i="1"/>
  <c r="G197" i="1"/>
  <c r="G102" i="1"/>
  <c r="G451" i="1"/>
  <c r="G237" i="1"/>
  <c r="G257" i="1"/>
  <c r="G296" i="1"/>
  <c r="G76" i="1"/>
  <c r="G77" i="1"/>
  <c r="G549" i="1"/>
  <c r="G191" i="1"/>
  <c r="G170" i="1"/>
  <c r="G307" i="1"/>
  <c r="G362" i="1"/>
  <c r="G391" i="1"/>
  <c r="G278" i="1"/>
  <c r="G112" i="1"/>
  <c r="G445" i="1"/>
  <c r="G297" i="1"/>
  <c r="G487" i="1"/>
  <c r="G513" i="1"/>
  <c r="G510" i="1"/>
  <c r="G478" i="1"/>
  <c r="G526" i="1"/>
  <c r="G486" i="1"/>
  <c r="G470" i="1"/>
  <c r="G574" i="1"/>
  <c r="P574" i="1" s="1"/>
  <c r="G472" i="1"/>
  <c r="P472" i="1" s="1"/>
  <c r="G525" i="1"/>
  <c r="G523" i="1"/>
  <c r="G567" i="1"/>
  <c r="G461" i="1"/>
  <c r="G512" i="1"/>
  <c r="G575" i="1"/>
  <c r="G568" i="1"/>
  <c r="G580" i="1"/>
  <c r="G493" i="1"/>
  <c r="G507" i="1"/>
  <c r="G553" i="1"/>
  <c r="G558" i="1"/>
  <c r="G538" i="1"/>
  <c r="G522" i="1"/>
  <c r="G443" i="1"/>
  <c r="G539" i="1"/>
  <c r="G521" i="1"/>
  <c r="G469" i="1"/>
  <c r="G554" i="1"/>
  <c r="G514" i="1"/>
  <c r="G569" i="1"/>
  <c r="G466" i="1"/>
  <c r="G490" i="1"/>
  <c r="G557" i="1"/>
  <c r="G540" i="1"/>
  <c r="G573" i="1"/>
  <c r="G450" i="1"/>
  <c r="G546" i="1"/>
  <c r="G563" i="1"/>
  <c r="G517" i="1"/>
  <c r="G519" i="1"/>
  <c r="G448" i="1"/>
  <c r="G497" i="1"/>
  <c r="G488" i="1"/>
  <c r="G502" i="1"/>
  <c r="G577" i="1"/>
  <c r="G564" i="1"/>
  <c r="G570" i="1"/>
  <c r="G452" i="1"/>
  <c r="G511" i="1"/>
  <c r="G444" i="1"/>
  <c r="G555" i="1"/>
  <c r="G560" i="1"/>
  <c r="G474" i="1"/>
  <c r="G520" i="1"/>
  <c r="G556" i="1"/>
  <c r="G532" i="1"/>
  <c r="G535" i="1"/>
  <c r="G496" i="1"/>
  <c r="G454" i="1"/>
  <c r="G455" i="1"/>
  <c r="G545" i="1"/>
  <c r="G547" i="1"/>
  <c r="G500" i="1"/>
  <c r="G503" i="1"/>
  <c r="G583" i="1"/>
  <c r="G536" i="1"/>
  <c r="G477" i="1"/>
  <c r="G465" i="1"/>
  <c r="G537" i="1"/>
  <c r="G494" i="1"/>
  <c r="G463" i="1"/>
  <c r="G441" i="1"/>
  <c r="G484" i="1"/>
  <c r="G489" i="1"/>
  <c r="G566" i="1"/>
  <c r="G462" i="1"/>
  <c r="G509" i="1"/>
  <c r="G482" i="1"/>
  <c r="G515" i="1"/>
  <c r="G283" i="1"/>
  <c r="G129" i="1"/>
  <c r="G390" i="1"/>
  <c r="G358" i="1"/>
  <c r="G552" i="1"/>
  <c r="G533" i="1"/>
  <c r="G457" i="1"/>
  <c r="G113" i="1"/>
  <c r="G398" i="1"/>
  <c r="G284" i="1"/>
  <c r="G86" i="1"/>
  <c r="G92" i="1"/>
  <c r="G148" i="1"/>
  <c r="G543" i="1"/>
  <c r="G344" i="1"/>
  <c r="G286" i="1"/>
  <c r="G318" i="1"/>
  <c r="G28" i="1"/>
  <c r="G120" i="1"/>
  <c r="G285" i="1"/>
  <c r="G431" i="1"/>
  <c r="G384" i="1"/>
  <c r="G269" i="1"/>
  <c r="G99" i="1"/>
  <c r="G15" i="1"/>
  <c r="G382" i="1"/>
  <c r="G316" i="1"/>
  <c r="G394" i="1"/>
  <c r="G314" i="1"/>
  <c r="G226" i="1"/>
  <c r="G275" i="1"/>
  <c r="G376" i="1"/>
  <c r="G300" i="1"/>
  <c r="G456" i="1"/>
  <c r="G339" i="1"/>
  <c r="G223" i="1"/>
  <c r="G508" i="1"/>
  <c r="G123" i="1"/>
  <c r="G183" i="1"/>
  <c r="G125" i="1"/>
  <c r="G51" i="1"/>
  <c r="G322" i="1"/>
  <c r="G330" i="1"/>
  <c r="G433" i="1"/>
  <c r="G370" i="1"/>
  <c r="G83" i="1"/>
  <c r="G325" i="1"/>
  <c r="G294" i="1"/>
  <c r="G360" i="1"/>
  <c r="G381" i="1"/>
  <c r="G282" i="1"/>
  <c r="G320" i="1"/>
  <c r="G467" i="1"/>
  <c r="G21" i="1"/>
  <c r="G367" i="1"/>
  <c r="G280" i="1"/>
  <c r="G48" i="1"/>
  <c r="G481" i="1"/>
  <c r="G292" i="1"/>
  <c r="G410" i="1"/>
  <c r="G379" i="1"/>
  <c r="G304" i="1"/>
  <c r="G345" i="1"/>
  <c r="G395" i="1"/>
  <c r="G186" i="1"/>
  <c r="G109" i="1"/>
  <c r="G70" i="1"/>
  <c r="G295" i="1"/>
  <c r="G321" i="1"/>
  <c r="G60" i="1"/>
  <c r="G306" i="1"/>
  <c r="G582" i="1"/>
  <c r="G581" i="1"/>
  <c r="G579" i="1"/>
  <c r="G578" i="1"/>
  <c r="G562" i="1"/>
  <c r="G559" i="1"/>
  <c r="G551" i="1"/>
  <c r="G548" i="1"/>
  <c r="G534" i="1"/>
  <c r="G528" i="1"/>
  <c r="G495" i="1"/>
  <c r="G491" i="1"/>
  <c r="G483" i="1"/>
  <c r="G480" i="1"/>
  <c r="G476" i="1"/>
  <c r="G475" i="1"/>
  <c r="G473" i="1"/>
  <c r="G468" i="1"/>
  <c r="G458" i="1"/>
  <c r="G453" i="1"/>
  <c r="G447" i="1"/>
  <c r="G442" i="1"/>
  <c r="G432" i="1"/>
  <c r="G430" i="1"/>
  <c r="G428" i="1"/>
  <c r="G426" i="1"/>
  <c r="G413" i="1"/>
  <c r="G411" i="1"/>
  <c r="G408" i="1"/>
  <c r="G406" i="1"/>
  <c r="G405" i="1"/>
  <c r="G402" i="1"/>
  <c r="G401" i="1"/>
  <c r="G393" i="1"/>
  <c r="G392" i="1"/>
  <c r="G386" i="1"/>
  <c r="G383" i="1"/>
  <c r="G380" i="1"/>
  <c r="G377" i="1"/>
  <c r="G373" i="1"/>
  <c r="G372" i="1"/>
  <c r="G371" i="1"/>
  <c r="G368" i="1"/>
  <c r="G366" i="1"/>
  <c r="G363" i="1"/>
  <c r="G355" i="1"/>
  <c r="G354" i="1"/>
  <c r="G353" i="1"/>
  <c r="G351" i="1"/>
  <c r="G350" i="1"/>
  <c r="P350" i="1" l="1"/>
  <c r="P351" i="1"/>
  <c r="H52" i="1"/>
  <c r="H349" i="1"/>
  <c r="P353" i="1"/>
  <c r="P354" i="1"/>
  <c r="H355" i="1"/>
  <c r="K355" i="1" s="1"/>
  <c r="P355" i="1"/>
  <c r="H363" i="1"/>
  <c r="K363" i="1" s="1"/>
  <c r="P363" i="1"/>
  <c r="P366" i="1"/>
  <c r="P368" i="1"/>
  <c r="P371" i="1"/>
  <c r="H372" i="1"/>
  <c r="K372" i="1" s="1"/>
  <c r="P372" i="1"/>
  <c r="P373" i="1"/>
  <c r="P377" i="1"/>
  <c r="P380" i="1"/>
  <c r="H383" i="1"/>
  <c r="K383" i="1" s="1"/>
  <c r="P383" i="1"/>
  <c r="P386" i="1"/>
  <c r="P392" i="1"/>
  <c r="H393" i="1"/>
  <c r="K393" i="1" s="1"/>
  <c r="P393" i="1"/>
  <c r="H401" i="1"/>
  <c r="K401" i="1" s="1"/>
  <c r="P401" i="1"/>
  <c r="P402" i="1"/>
  <c r="P405" i="1"/>
  <c r="P406" i="1"/>
  <c r="P408" i="1"/>
  <c r="P411" i="1"/>
  <c r="P413" i="1"/>
  <c r="P426" i="1"/>
  <c r="P428" i="1"/>
  <c r="H430" i="1"/>
  <c r="K430" i="1" s="1"/>
  <c r="M430" i="1" s="1"/>
  <c r="O430" i="1" s="1"/>
  <c r="P430" i="1"/>
  <c r="H432" i="1"/>
  <c r="K432" i="1" s="1"/>
  <c r="M432" i="1" s="1"/>
  <c r="O432" i="1" s="1"/>
  <c r="P432" i="1"/>
  <c r="H442" i="1"/>
  <c r="K442" i="1" s="1"/>
  <c r="M442" i="1" s="1"/>
  <c r="O442" i="1" s="1"/>
  <c r="P442" i="1"/>
  <c r="H447" i="1"/>
  <c r="K447" i="1" s="1"/>
  <c r="M447" i="1" s="1"/>
  <c r="O447" i="1" s="1"/>
  <c r="P447" i="1"/>
  <c r="P453" i="1"/>
  <c r="P458" i="1"/>
  <c r="P468" i="1"/>
  <c r="P473" i="1"/>
  <c r="P475" i="1"/>
  <c r="H476" i="1"/>
  <c r="K476" i="1" s="1"/>
  <c r="M476" i="1" s="1"/>
  <c r="O476" i="1" s="1"/>
  <c r="P476" i="1"/>
  <c r="H480" i="1"/>
  <c r="K480" i="1" s="1"/>
  <c r="M480" i="1" s="1"/>
  <c r="O480" i="1" s="1"/>
  <c r="P480" i="1"/>
  <c r="H483" i="1"/>
  <c r="K483" i="1" s="1"/>
  <c r="M483" i="1" s="1"/>
  <c r="O483" i="1" s="1"/>
  <c r="P483" i="1"/>
  <c r="P491" i="1"/>
  <c r="P495" i="1"/>
  <c r="P528" i="1"/>
  <c r="H534" i="1"/>
  <c r="K534" i="1" s="1"/>
  <c r="M534" i="1" s="1"/>
  <c r="O534" i="1" s="1"/>
  <c r="P534" i="1"/>
  <c r="P548" i="1"/>
  <c r="P551" i="1"/>
  <c r="P559" i="1"/>
  <c r="H562" i="1"/>
  <c r="K562" i="1" s="1"/>
  <c r="M562" i="1" s="1"/>
  <c r="O562" i="1" s="1"/>
  <c r="P562" i="1"/>
  <c r="P578" i="1"/>
  <c r="P579" i="1"/>
  <c r="P581" i="1"/>
  <c r="H582" i="1"/>
  <c r="K582" i="1" s="1"/>
  <c r="M582" i="1" s="1"/>
  <c r="O582" i="1" s="1"/>
  <c r="P582" i="1"/>
  <c r="H306" i="1"/>
  <c r="K306" i="1" s="1"/>
  <c r="P306" i="1"/>
  <c r="P60" i="1"/>
  <c r="P321" i="1"/>
  <c r="P295" i="1"/>
  <c r="P70" i="1"/>
  <c r="P109" i="1"/>
  <c r="P186" i="1"/>
  <c r="P395" i="1"/>
  <c r="P345" i="1"/>
  <c r="H304" i="1"/>
  <c r="K304" i="1" s="1"/>
  <c r="P304" i="1"/>
  <c r="H379" i="1"/>
  <c r="K379" i="1" s="1"/>
  <c r="P379" i="1"/>
  <c r="H410" i="1"/>
  <c r="K410" i="1" s="1"/>
  <c r="M410" i="1" s="1"/>
  <c r="O410" i="1" s="1"/>
  <c r="P410" i="1"/>
  <c r="P292" i="1"/>
  <c r="P481" i="1"/>
  <c r="P48" i="1"/>
  <c r="P280" i="1"/>
  <c r="P367" i="1"/>
  <c r="H21" i="1"/>
  <c r="K21" i="1" s="1"/>
  <c r="P21" i="1"/>
  <c r="H467" i="1"/>
  <c r="K467" i="1" s="1"/>
  <c r="M467" i="1" s="1"/>
  <c r="O467" i="1" s="1"/>
  <c r="P467" i="1"/>
  <c r="H320" i="1"/>
  <c r="K320" i="1" s="1"/>
  <c r="P320" i="1"/>
  <c r="P282" i="1"/>
  <c r="P381" i="1"/>
  <c r="P360" i="1"/>
  <c r="P294" i="1"/>
  <c r="P325" i="1"/>
  <c r="P83" i="1"/>
  <c r="P370" i="1"/>
  <c r="H433" i="1"/>
  <c r="K433" i="1" s="1"/>
  <c r="M433" i="1" s="1"/>
  <c r="O433" i="1" s="1"/>
  <c r="P433" i="1"/>
  <c r="P330" i="1"/>
  <c r="P322" i="1"/>
  <c r="H51" i="1"/>
  <c r="K51" i="1" s="1"/>
  <c r="P51" i="1"/>
  <c r="H125" i="1"/>
  <c r="K125" i="1" s="1"/>
  <c r="P125" i="1"/>
  <c r="H183" i="1"/>
  <c r="K183" i="1" s="1"/>
  <c r="P183" i="1"/>
  <c r="H123" i="1"/>
  <c r="K123" i="1" s="1"/>
  <c r="P123" i="1"/>
  <c r="P508" i="1"/>
  <c r="P223" i="1"/>
  <c r="P339" i="1"/>
  <c r="P456" i="1"/>
  <c r="P300" i="1"/>
  <c r="P376" i="1"/>
  <c r="P275" i="1"/>
  <c r="P226" i="1"/>
  <c r="H314" i="1"/>
  <c r="K314" i="1" s="1"/>
  <c r="P314" i="1"/>
  <c r="P394" i="1"/>
  <c r="P316" i="1"/>
  <c r="P382" i="1"/>
  <c r="P15" i="1"/>
  <c r="P99" i="1"/>
  <c r="P269" i="1"/>
  <c r="H384" i="1"/>
  <c r="K384" i="1" s="1"/>
  <c r="P384" i="1"/>
  <c r="H431" i="1"/>
  <c r="K431" i="1" s="1"/>
  <c r="M431" i="1" s="1"/>
  <c r="O431" i="1" s="1"/>
  <c r="P431" i="1"/>
  <c r="H285" i="1"/>
  <c r="K285" i="1" s="1"/>
  <c r="P285" i="1"/>
  <c r="P120" i="1"/>
  <c r="P28" i="1"/>
  <c r="P318" i="1"/>
  <c r="P286" i="1"/>
  <c r="P344" i="1"/>
  <c r="P543" i="1"/>
  <c r="P148" i="1"/>
  <c r="H92" i="1"/>
  <c r="K92" i="1" s="1"/>
  <c r="P92" i="1"/>
  <c r="P86" i="1"/>
  <c r="P284" i="1"/>
  <c r="P398" i="1"/>
  <c r="H113" i="1"/>
  <c r="K113" i="1" s="1"/>
  <c r="P113" i="1"/>
  <c r="H457" i="1"/>
  <c r="K457" i="1" s="1"/>
  <c r="M457" i="1" s="1"/>
  <c r="O457" i="1" s="1"/>
  <c r="P457" i="1"/>
  <c r="H533" i="1"/>
  <c r="K533" i="1" s="1"/>
  <c r="M533" i="1" s="1"/>
  <c r="O533" i="1" s="1"/>
  <c r="P533" i="1"/>
  <c r="P552" i="1"/>
  <c r="P358" i="1"/>
  <c r="P390" i="1"/>
  <c r="P129" i="1"/>
  <c r="P283" i="1"/>
  <c r="H515" i="1"/>
  <c r="K515" i="1" s="1"/>
  <c r="M515" i="1" s="1"/>
  <c r="O515" i="1" s="1"/>
  <c r="P515" i="1"/>
  <c r="P482" i="1"/>
  <c r="P509" i="1"/>
  <c r="H462" i="1"/>
  <c r="K462" i="1" s="1"/>
  <c r="M462" i="1" s="1"/>
  <c r="O462" i="1" s="1"/>
  <c r="P462" i="1"/>
  <c r="H566" i="1"/>
  <c r="K566" i="1" s="1"/>
  <c r="M566" i="1" s="1"/>
  <c r="O566" i="1" s="1"/>
  <c r="P566" i="1"/>
  <c r="P489" i="1"/>
  <c r="P484" i="1"/>
  <c r="P441" i="1"/>
  <c r="P463" i="1"/>
  <c r="P494" i="1"/>
  <c r="H537" i="1"/>
  <c r="K537" i="1" s="1"/>
  <c r="M537" i="1" s="1"/>
  <c r="O537" i="1" s="1"/>
  <c r="P537" i="1"/>
  <c r="H465" i="1"/>
  <c r="K465" i="1" s="1"/>
  <c r="M465" i="1" s="1"/>
  <c r="O465" i="1" s="1"/>
  <c r="P465" i="1"/>
  <c r="H477" i="1"/>
  <c r="K477" i="1" s="1"/>
  <c r="M477" i="1" s="1"/>
  <c r="O477" i="1" s="1"/>
  <c r="P477" i="1"/>
  <c r="P536" i="1"/>
  <c r="P583" i="1"/>
  <c r="P503" i="1"/>
  <c r="P500" i="1"/>
  <c r="P547" i="1"/>
  <c r="P545" i="1"/>
  <c r="P455" i="1"/>
  <c r="H454" i="1"/>
  <c r="K454" i="1" s="1"/>
  <c r="M454" i="1" s="1"/>
  <c r="O454" i="1" s="1"/>
  <c r="P454" i="1"/>
  <c r="P496" i="1"/>
  <c r="P535" i="1"/>
  <c r="P532" i="1"/>
  <c r="H556" i="1"/>
  <c r="K556" i="1" s="1"/>
  <c r="M556" i="1" s="1"/>
  <c r="O556" i="1" s="1"/>
  <c r="P556" i="1"/>
  <c r="H520" i="1"/>
  <c r="K520" i="1" s="1"/>
  <c r="M520" i="1" s="1"/>
  <c r="O520" i="1" s="1"/>
  <c r="P520" i="1"/>
  <c r="H474" i="1"/>
  <c r="K474" i="1" s="1"/>
  <c r="M474" i="1" s="1"/>
  <c r="O474" i="1" s="1"/>
  <c r="P474" i="1"/>
  <c r="P560" i="1"/>
  <c r="P555" i="1"/>
  <c r="P444" i="1"/>
  <c r="P511" i="1"/>
  <c r="P542" i="1"/>
  <c r="H452" i="1"/>
  <c r="K452" i="1" s="1"/>
  <c r="M452" i="1" s="1"/>
  <c r="O452" i="1" s="1"/>
  <c r="P452" i="1"/>
  <c r="H570" i="1"/>
  <c r="K570" i="1" s="1"/>
  <c r="M570" i="1" s="1"/>
  <c r="O570" i="1" s="1"/>
  <c r="P570" i="1"/>
  <c r="P564" i="1"/>
  <c r="H577" i="1"/>
  <c r="K577" i="1" s="1"/>
  <c r="M577" i="1" s="1"/>
  <c r="O577" i="1" s="1"/>
  <c r="P577" i="1"/>
  <c r="H502" i="1"/>
  <c r="K502" i="1" s="1"/>
  <c r="M502" i="1" s="1"/>
  <c r="O502" i="1" s="1"/>
  <c r="P502" i="1"/>
  <c r="P488" i="1"/>
  <c r="P497" i="1"/>
  <c r="P448" i="1"/>
  <c r="P519" i="1"/>
  <c r="P517" i="1"/>
  <c r="H563" i="1"/>
  <c r="K563" i="1" s="1"/>
  <c r="M563" i="1" s="1"/>
  <c r="O563" i="1" s="1"/>
  <c r="P563" i="1"/>
  <c r="H546" i="1"/>
  <c r="K546" i="1" s="1"/>
  <c r="M546" i="1" s="1"/>
  <c r="O546" i="1" s="1"/>
  <c r="P546" i="1"/>
  <c r="H450" i="1"/>
  <c r="K450" i="1" s="1"/>
  <c r="M450" i="1" s="1"/>
  <c r="O450" i="1" s="1"/>
  <c r="P450" i="1"/>
  <c r="P573" i="1"/>
  <c r="P540" i="1"/>
  <c r="P557" i="1"/>
  <c r="H490" i="1"/>
  <c r="K490" i="1" s="1"/>
  <c r="M490" i="1" s="1"/>
  <c r="O490" i="1" s="1"/>
  <c r="P490" i="1"/>
  <c r="P466" i="1"/>
  <c r="P569" i="1"/>
  <c r="P514" i="1"/>
  <c r="H554" i="1"/>
  <c r="K554" i="1" s="1"/>
  <c r="M554" i="1" s="1"/>
  <c r="O554" i="1" s="1"/>
  <c r="P554" i="1"/>
  <c r="P469" i="1"/>
  <c r="P521" i="1"/>
  <c r="P539" i="1"/>
  <c r="P443" i="1"/>
  <c r="H522" i="1"/>
  <c r="K522" i="1" s="1"/>
  <c r="M522" i="1" s="1"/>
  <c r="O522" i="1" s="1"/>
  <c r="P522" i="1"/>
  <c r="H538" i="1"/>
  <c r="K538" i="1" s="1"/>
  <c r="M538" i="1" s="1"/>
  <c r="O538" i="1" s="1"/>
  <c r="P538" i="1"/>
  <c r="P558" i="1"/>
  <c r="P553" i="1"/>
  <c r="P507" i="1"/>
  <c r="P493" i="1"/>
  <c r="P580" i="1"/>
  <c r="H568" i="1"/>
  <c r="K568" i="1" s="1"/>
  <c r="M568" i="1" s="1"/>
  <c r="O568" i="1" s="1"/>
  <c r="P568" i="1"/>
  <c r="H575" i="1"/>
  <c r="K575" i="1" s="1"/>
  <c r="M575" i="1" s="1"/>
  <c r="O575" i="1" s="1"/>
  <c r="P575" i="1"/>
  <c r="H512" i="1"/>
  <c r="K512" i="1" s="1"/>
  <c r="M512" i="1" s="1"/>
  <c r="O512" i="1" s="1"/>
  <c r="P512" i="1"/>
  <c r="P531" i="1"/>
  <c r="H461" i="1"/>
  <c r="K461" i="1" s="1"/>
  <c r="M461" i="1" s="1"/>
  <c r="O461" i="1" s="1"/>
  <c r="P461" i="1"/>
  <c r="P567" i="1"/>
  <c r="P523" i="1"/>
  <c r="P525" i="1"/>
  <c r="P470" i="1"/>
  <c r="H486" i="1"/>
  <c r="K486" i="1" s="1"/>
  <c r="M486" i="1" s="1"/>
  <c r="O486" i="1" s="1"/>
  <c r="P486" i="1"/>
  <c r="P526" i="1"/>
  <c r="P478" i="1"/>
  <c r="P498" i="1"/>
  <c r="P561" i="1"/>
  <c r="H510" i="1"/>
  <c r="K510" i="1" s="1"/>
  <c r="M510" i="1" s="1"/>
  <c r="O510" i="1" s="1"/>
  <c r="P510" i="1"/>
  <c r="P513" i="1"/>
  <c r="P487" i="1"/>
  <c r="P297" i="1"/>
  <c r="P445" i="1"/>
  <c r="P112" i="1"/>
  <c r="P278" i="1"/>
  <c r="P391" i="1"/>
  <c r="P362" i="1"/>
  <c r="P307" i="1"/>
  <c r="H170" i="1"/>
  <c r="K170" i="1" s="1"/>
  <c r="P170" i="1"/>
  <c r="P191" i="1"/>
  <c r="P549" i="1"/>
  <c r="P77" i="1"/>
  <c r="P76" i="1"/>
  <c r="P296" i="1"/>
  <c r="H257" i="1"/>
  <c r="K257" i="1" s="1"/>
  <c r="P257" i="1"/>
  <c r="H237" i="1"/>
  <c r="K237" i="1" s="1"/>
  <c r="P237" i="1"/>
  <c r="H451" i="1"/>
  <c r="K451" i="1" s="1"/>
  <c r="M451" i="1" s="1"/>
  <c r="O451" i="1" s="1"/>
  <c r="P451" i="1"/>
  <c r="H102" i="1"/>
  <c r="K102" i="1" s="1"/>
  <c r="P102" i="1"/>
  <c r="P197" i="1"/>
  <c r="P302" i="1"/>
  <c r="P74" i="1"/>
  <c r="P424" i="1"/>
  <c r="P400" i="1"/>
  <c r="P301" i="1"/>
  <c r="P133" i="1"/>
  <c r="H359" i="1"/>
  <c r="K359" i="1" s="1"/>
  <c r="P359" i="1"/>
  <c r="H72" i="1"/>
  <c r="K72" i="1" s="1"/>
  <c r="P72" i="1"/>
  <c r="P63" i="1"/>
  <c r="P527" i="1"/>
  <c r="H333" i="1"/>
  <c r="K333" i="1" s="1"/>
  <c r="P333" i="1"/>
  <c r="H277" i="1"/>
  <c r="K277" i="1" s="1"/>
  <c r="P277" i="1"/>
  <c r="P357" i="1"/>
  <c r="P387" i="1"/>
  <c r="P576" i="1"/>
  <c r="H334" i="1"/>
  <c r="K334" i="1" s="1"/>
  <c r="P334" i="1"/>
  <c r="P126" i="1"/>
  <c r="P324" i="1"/>
  <c r="P175" i="1"/>
  <c r="P524" i="1"/>
  <c r="P336" i="1"/>
  <c r="P252" i="1"/>
  <c r="P492" i="1"/>
  <c r="P347" i="1"/>
  <c r="P397" i="1"/>
  <c r="P96" i="1"/>
  <c r="P312" i="1"/>
  <c r="H187" i="1"/>
  <c r="K187" i="1" s="1"/>
  <c r="P187" i="1"/>
  <c r="P147" i="1"/>
  <c r="H291" i="1"/>
  <c r="K291" i="1" s="1"/>
  <c r="P291" i="1"/>
  <c r="H375" i="1"/>
  <c r="K375" i="1" s="1"/>
  <c r="P375" i="1"/>
  <c r="H505" i="1"/>
  <c r="K505" i="1" s="1"/>
  <c r="M505" i="1" s="1"/>
  <c r="O505" i="1" s="1"/>
  <c r="P505" i="1"/>
  <c r="P440" i="1"/>
  <c r="P326" i="1"/>
  <c r="P388" i="1"/>
  <c r="P385" i="1"/>
  <c r="P404" i="1"/>
  <c r="P403" i="1"/>
  <c r="H356" i="1"/>
  <c r="K356" i="1" s="1"/>
  <c r="P356" i="1"/>
  <c r="P437" i="1"/>
  <c r="P80" i="1"/>
  <c r="P272" i="1"/>
  <c r="P479" i="1"/>
  <c r="H313" i="1"/>
  <c r="K313" i="1" s="1"/>
  <c r="P313" i="1"/>
  <c r="P317" i="1"/>
  <c r="P504" i="1"/>
  <c r="P439" i="1"/>
  <c r="H290" i="1"/>
  <c r="K290" i="1" s="1"/>
  <c r="P290" i="1"/>
  <c r="P471" i="1"/>
  <c r="P464" i="1"/>
  <c r="H261" i="1"/>
  <c r="K261" i="1" s="1"/>
  <c r="P261" i="1"/>
  <c r="H182" i="1"/>
  <c r="K182" i="1" s="1"/>
  <c r="P182" i="1"/>
  <c r="P210" i="1"/>
  <c r="P116" i="1"/>
  <c r="P184" i="1"/>
  <c r="P364" i="1"/>
  <c r="P71" i="1"/>
  <c r="P17" i="1"/>
  <c r="P136" i="1"/>
  <c r="P409" i="1"/>
  <c r="H310" i="1"/>
  <c r="K310" i="1" s="1"/>
  <c r="P310" i="1"/>
  <c r="H337" i="1"/>
  <c r="K337" i="1" s="1"/>
  <c r="P337" i="1"/>
  <c r="H399" i="1"/>
  <c r="K399" i="1" s="1"/>
  <c r="P399" i="1"/>
  <c r="H160" i="1"/>
  <c r="K160" i="1" s="1"/>
  <c r="P160" i="1"/>
  <c r="P449" i="1"/>
  <c r="P438" i="1"/>
  <c r="P111" i="1"/>
  <c r="P352" i="1"/>
  <c r="P220" i="1"/>
  <c r="H369" i="1"/>
  <c r="K369" i="1" s="1"/>
  <c r="P369" i="1"/>
  <c r="H565" i="1"/>
  <c r="K565" i="1" s="1"/>
  <c r="M565" i="1" s="1"/>
  <c r="O565" i="1" s="1"/>
  <c r="P565" i="1"/>
  <c r="P65" i="1"/>
  <c r="P501" i="1"/>
  <c r="P374" i="1"/>
  <c r="P361" i="1"/>
  <c r="H298" i="1"/>
  <c r="K298" i="1" s="1"/>
  <c r="P298" i="1"/>
  <c r="P309" i="1"/>
  <c r="P293" i="1"/>
  <c r="P499" i="1"/>
  <c r="P460" i="1"/>
  <c r="P279" i="1"/>
  <c r="P338" i="1"/>
  <c r="H288" i="1"/>
  <c r="K288" i="1" s="1"/>
  <c r="P288" i="1"/>
  <c r="H335" i="1"/>
  <c r="K335" i="1" s="1"/>
  <c r="P335" i="1"/>
  <c r="H485" i="1"/>
  <c r="K485" i="1" s="1"/>
  <c r="M485" i="1" s="1"/>
  <c r="O485" i="1" s="1"/>
  <c r="P485" i="1"/>
  <c r="P332" i="1"/>
  <c r="P274" i="1"/>
  <c r="P281" i="1"/>
  <c r="P572" i="1"/>
  <c r="P416" i="1"/>
  <c r="P541" i="1"/>
  <c r="P308" i="1"/>
  <c r="P305" i="1"/>
  <c r="H516" i="1"/>
  <c r="K516" i="1" s="1"/>
  <c r="M516" i="1" s="1"/>
  <c r="O516" i="1" s="1"/>
  <c r="P516" i="1"/>
  <c r="H550" i="1"/>
  <c r="K550" i="1" s="1"/>
  <c r="M550" i="1" s="1"/>
  <c r="O550" i="1" s="1"/>
  <c r="P550" i="1"/>
  <c r="P323" i="1"/>
  <c r="P189" i="1"/>
  <c r="P341" i="1"/>
  <c r="P156" i="1"/>
  <c r="P95" i="1"/>
  <c r="P327" i="1"/>
  <c r="H506" i="1"/>
  <c r="K506" i="1" s="1"/>
  <c r="M506" i="1" s="1"/>
  <c r="O506" i="1" s="1"/>
  <c r="P506" i="1"/>
  <c r="H530" i="1"/>
  <c r="K530" i="1" s="1"/>
  <c r="M530" i="1" s="1"/>
  <c r="O530" i="1" s="1"/>
  <c r="P530" i="1"/>
  <c r="P378" i="1"/>
  <c r="P185" i="1"/>
  <c r="P407" i="1"/>
  <c r="P221" i="1"/>
  <c r="P446" i="1"/>
  <c r="P140" i="1"/>
  <c r="P329" i="1"/>
  <c r="P11" i="1"/>
  <c r="H289" i="1"/>
  <c r="K289" i="1" s="1"/>
  <c r="P289" i="1"/>
  <c r="P571" i="1"/>
  <c r="P343" i="1"/>
  <c r="H319" i="1"/>
  <c r="K319" i="1" s="1"/>
  <c r="P319" i="1"/>
  <c r="H544" i="1"/>
  <c r="K544" i="1" s="1"/>
  <c r="M544" i="1" s="1"/>
  <c r="O544" i="1" s="1"/>
  <c r="P544" i="1"/>
  <c r="P66" i="1"/>
  <c r="H518" i="1"/>
  <c r="K518" i="1" s="1"/>
  <c r="M518" i="1" s="1"/>
  <c r="O518" i="1" s="1"/>
  <c r="P518" i="1"/>
  <c r="P276" i="1"/>
  <c r="P459" i="1"/>
  <c r="P340" i="1"/>
  <c r="P287" i="1"/>
  <c r="P529" i="1"/>
  <c r="P2" i="1"/>
  <c r="P3" i="1"/>
  <c r="P4" i="1"/>
  <c r="H5" i="1"/>
  <c r="K5" i="1" s="1"/>
  <c r="P5" i="1"/>
  <c r="H6" i="1"/>
  <c r="P6" i="1"/>
  <c r="P7" i="1"/>
  <c r="P8" i="1"/>
  <c r="P9" i="1"/>
  <c r="P10" i="1"/>
  <c r="P12" i="1"/>
  <c r="H13" i="1"/>
  <c r="K13" i="1" s="1"/>
  <c r="P13" i="1"/>
  <c r="H14" i="1"/>
  <c r="P14" i="1"/>
  <c r="H16" i="1"/>
  <c r="K16" i="1" s="1"/>
  <c r="P16" i="1"/>
  <c r="P18" i="1"/>
  <c r="P19" i="1"/>
  <c r="P20" i="1"/>
  <c r="P22" i="1"/>
  <c r="P23" i="1"/>
  <c r="P24" i="1"/>
  <c r="P25" i="1"/>
  <c r="H26" i="1"/>
  <c r="K26" i="1" s="1"/>
  <c r="P26" i="1"/>
  <c r="P27" i="1"/>
  <c r="P29" i="1"/>
  <c r="P30" i="1"/>
  <c r="H31" i="1"/>
  <c r="K31" i="1" s="1"/>
  <c r="P31" i="1"/>
  <c r="P32" i="1"/>
  <c r="H33" i="1"/>
  <c r="K33" i="1" s="1"/>
  <c r="P33" i="1"/>
  <c r="P34" i="1"/>
  <c r="P35" i="1"/>
  <c r="P36" i="1"/>
  <c r="P37" i="1"/>
  <c r="P38" i="1"/>
  <c r="P39" i="1"/>
  <c r="P40" i="1"/>
  <c r="H41" i="1"/>
  <c r="K41" i="1" s="1"/>
  <c r="P41" i="1"/>
  <c r="H42" i="1"/>
  <c r="K42" i="1" s="1"/>
  <c r="P42" i="1"/>
  <c r="H43" i="1"/>
  <c r="K43" i="1" s="1"/>
  <c r="P43" i="1"/>
  <c r="P44" i="1"/>
  <c r="P45" i="1"/>
  <c r="H46" i="1"/>
  <c r="K46" i="1" s="1"/>
  <c r="P46" i="1"/>
  <c r="P47" i="1"/>
  <c r="P49" i="1"/>
  <c r="H50" i="1"/>
  <c r="K50" i="1" s="1"/>
  <c r="P50" i="1"/>
  <c r="P54" i="1"/>
  <c r="P55" i="1"/>
  <c r="P56" i="1"/>
  <c r="H57" i="1"/>
  <c r="K57" i="1" s="1"/>
  <c r="P57" i="1"/>
  <c r="P58" i="1"/>
  <c r="P59" i="1"/>
  <c r="P61" i="1"/>
  <c r="P62" i="1"/>
  <c r="P64" i="1"/>
  <c r="P67" i="1"/>
  <c r="H68" i="1"/>
  <c r="K68" i="1" s="1"/>
  <c r="P68" i="1"/>
  <c r="H69" i="1"/>
  <c r="K69" i="1" s="1"/>
  <c r="P69" i="1"/>
  <c r="P73" i="1"/>
  <c r="P75" i="1"/>
  <c r="P78" i="1"/>
  <c r="P79" i="1"/>
  <c r="P81" i="1"/>
  <c r="P82" i="1"/>
  <c r="P84" i="1"/>
  <c r="H85" i="1"/>
  <c r="K85" i="1" s="1"/>
  <c r="P85" i="1"/>
  <c r="H87" i="1"/>
  <c r="K87" i="1" s="1"/>
  <c r="P87" i="1"/>
  <c r="H88" i="1"/>
  <c r="K88" i="1" s="1"/>
  <c r="P88" i="1"/>
  <c r="H89" i="1"/>
  <c r="K89" i="1" s="1"/>
  <c r="P89" i="1"/>
  <c r="H90" i="1"/>
  <c r="K90" i="1" s="1"/>
  <c r="P90" i="1"/>
  <c r="P91" i="1"/>
  <c r="P93" i="1"/>
  <c r="P94" i="1"/>
  <c r="P97" i="1"/>
  <c r="P98" i="1"/>
  <c r="P100" i="1"/>
  <c r="H101" i="1"/>
  <c r="K101" i="1" s="1"/>
  <c r="P101" i="1"/>
  <c r="P103" i="1"/>
  <c r="P104" i="1"/>
  <c r="P105" i="1"/>
  <c r="H106" i="1"/>
  <c r="K106" i="1" s="1"/>
  <c r="P106" i="1"/>
  <c r="H107" i="1"/>
  <c r="K107" i="1" s="1"/>
  <c r="P107" i="1"/>
  <c r="H108" i="1"/>
  <c r="K108" i="1" s="1"/>
  <c r="P108" i="1"/>
  <c r="P110" i="1"/>
  <c r="P114" i="1"/>
  <c r="H115" i="1"/>
  <c r="K115" i="1" s="1"/>
  <c r="P115" i="1"/>
  <c r="P117" i="1"/>
  <c r="P118" i="1"/>
  <c r="P119" i="1"/>
  <c r="P121" i="1"/>
  <c r="P122" i="1"/>
  <c r="H124" i="1"/>
  <c r="K124" i="1" s="1"/>
  <c r="P124" i="1"/>
  <c r="H127" i="1"/>
  <c r="K127" i="1" s="1"/>
  <c r="P127" i="1"/>
  <c r="P128" i="1"/>
  <c r="P130" i="1"/>
  <c r="P131" i="1"/>
  <c r="P132" i="1"/>
  <c r="H134" i="1"/>
  <c r="K134" i="1" s="1"/>
  <c r="P134" i="1"/>
  <c r="H135" i="1"/>
  <c r="K135" i="1" s="1"/>
  <c r="P135" i="1"/>
  <c r="H137" i="1"/>
  <c r="K137" i="1" s="1"/>
  <c r="P137" i="1"/>
  <c r="H138" i="1"/>
  <c r="K138" i="1" s="1"/>
  <c r="P138" i="1"/>
  <c r="P139" i="1"/>
  <c r="P141" i="1"/>
  <c r="P142" i="1"/>
  <c r="P143" i="1"/>
  <c r="P144" i="1"/>
  <c r="P145" i="1"/>
  <c r="H146" i="1"/>
  <c r="K146" i="1" s="1"/>
  <c r="P146" i="1"/>
  <c r="H149" i="1"/>
  <c r="K149" i="1" s="1"/>
  <c r="P149" i="1"/>
  <c r="H150" i="1"/>
  <c r="K150" i="1" s="1"/>
  <c r="P150" i="1"/>
  <c r="P151" i="1"/>
  <c r="P152" i="1"/>
  <c r="P153" i="1"/>
  <c r="H154" i="1"/>
  <c r="K154" i="1" s="1"/>
  <c r="P154" i="1"/>
  <c r="P155" i="1"/>
  <c r="P157" i="1"/>
  <c r="P158" i="1"/>
  <c r="P159" i="1"/>
  <c r="P161" i="1"/>
  <c r="P162" i="1"/>
  <c r="P163" i="1"/>
  <c r="H164" i="1"/>
  <c r="K164" i="1" s="1"/>
  <c r="P164" i="1"/>
  <c r="P165" i="1"/>
  <c r="H166" i="1"/>
  <c r="K166" i="1" s="1"/>
  <c r="P166" i="1"/>
  <c r="P167" i="1"/>
  <c r="P168" i="1"/>
  <c r="P169" i="1"/>
  <c r="P171" i="1"/>
  <c r="P172" i="1"/>
  <c r="H173" i="1"/>
  <c r="K173" i="1" s="1"/>
  <c r="P173" i="1"/>
  <c r="P174" i="1"/>
  <c r="P176" i="1"/>
  <c r="H177" i="1"/>
  <c r="K177" i="1" s="1"/>
  <c r="P177" i="1"/>
  <c r="H178" i="1"/>
  <c r="K178" i="1" s="1"/>
  <c r="P178" i="1"/>
  <c r="P179" i="1"/>
  <c r="P180" i="1"/>
  <c r="H181" i="1"/>
  <c r="K181" i="1" s="1"/>
  <c r="P181" i="1"/>
  <c r="P188" i="1"/>
  <c r="P190" i="1"/>
  <c r="H192" i="1"/>
  <c r="K192" i="1" s="1"/>
  <c r="P192" i="1"/>
  <c r="H193" i="1"/>
  <c r="K193" i="1" s="1"/>
  <c r="P193" i="1"/>
  <c r="P194" i="1"/>
  <c r="P195" i="1"/>
  <c r="P196" i="1"/>
  <c r="P198" i="1"/>
  <c r="P199" i="1"/>
  <c r="P200" i="1"/>
  <c r="P201" i="1"/>
  <c r="P202" i="1"/>
  <c r="H203" i="1"/>
  <c r="K203" i="1" s="1"/>
  <c r="P203" i="1"/>
  <c r="P204" i="1"/>
  <c r="P205" i="1"/>
  <c r="P206" i="1"/>
  <c r="H207" i="1"/>
  <c r="K207" i="1" s="1"/>
  <c r="P207" i="1"/>
  <c r="H208" i="1"/>
  <c r="K208" i="1" s="1"/>
  <c r="P208" i="1"/>
  <c r="H209" i="1"/>
  <c r="K209" i="1" s="1"/>
  <c r="P209" i="1"/>
  <c r="P211" i="1"/>
  <c r="P212" i="1"/>
  <c r="P213" i="1"/>
  <c r="P214" i="1"/>
  <c r="P215" i="1"/>
  <c r="P216" i="1"/>
  <c r="P217" i="1"/>
  <c r="H218" i="1"/>
  <c r="K218" i="1" s="1"/>
  <c r="P218" i="1"/>
  <c r="H219" i="1"/>
  <c r="K219" i="1" s="1"/>
  <c r="P219" i="1"/>
  <c r="H222" i="1"/>
  <c r="K222" i="1" s="1"/>
  <c r="P222" i="1"/>
  <c r="P224" i="1"/>
  <c r="P225" i="1"/>
  <c r="H227" i="1"/>
  <c r="K227" i="1" s="1"/>
  <c r="P227" i="1"/>
  <c r="P228" i="1"/>
  <c r="P229" i="1"/>
  <c r="H230" i="1"/>
  <c r="K230" i="1" s="1"/>
  <c r="P230" i="1"/>
  <c r="H231" i="1"/>
  <c r="K231" i="1" s="1"/>
  <c r="P231" i="1"/>
  <c r="H232" i="1"/>
  <c r="K232" i="1" s="1"/>
  <c r="P232" i="1"/>
  <c r="P233" i="1"/>
  <c r="P234" i="1"/>
  <c r="P235" i="1"/>
  <c r="H236" i="1"/>
  <c r="K236" i="1" s="1"/>
  <c r="P236" i="1"/>
  <c r="P238" i="1"/>
  <c r="P239" i="1"/>
  <c r="P240" i="1"/>
  <c r="P241" i="1"/>
  <c r="P242" i="1"/>
  <c r="P243" i="1"/>
  <c r="H244" i="1"/>
  <c r="K244" i="1" s="1"/>
  <c r="P244" i="1"/>
  <c r="H245" i="1"/>
  <c r="K245" i="1" s="1"/>
  <c r="P245" i="1"/>
  <c r="P246" i="1"/>
  <c r="P247" i="1"/>
  <c r="H248" i="1"/>
  <c r="K248" i="1" s="1"/>
  <c r="P248" i="1"/>
  <c r="P249" i="1"/>
  <c r="P250" i="1"/>
  <c r="P251" i="1"/>
  <c r="P253" i="1"/>
  <c r="H254" i="1"/>
  <c r="K254" i="1" s="1"/>
  <c r="P254" i="1"/>
  <c r="P255" i="1"/>
  <c r="H256" i="1"/>
  <c r="K256" i="1" s="1"/>
  <c r="P256" i="1"/>
  <c r="H258" i="1"/>
  <c r="K258" i="1" s="1"/>
  <c r="P258" i="1"/>
  <c r="H259" i="1"/>
  <c r="K259" i="1" s="1"/>
  <c r="P259" i="1"/>
  <c r="P260" i="1"/>
  <c r="P262" i="1"/>
  <c r="P263" i="1"/>
  <c r="P264" i="1"/>
  <c r="P265" i="1"/>
  <c r="P266" i="1"/>
  <c r="H267" i="1"/>
  <c r="K267" i="1" s="1"/>
  <c r="P267" i="1"/>
  <c r="P268" i="1"/>
  <c r="P270" i="1"/>
  <c r="P271" i="1"/>
  <c r="H273" i="1"/>
  <c r="K273" i="1" s="1"/>
  <c r="P273" i="1"/>
  <c r="H299" i="1"/>
  <c r="K299" i="1" s="1"/>
  <c r="P299" i="1"/>
  <c r="P303" i="1"/>
  <c r="P311" i="1"/>
  <c r="P315" i="1"/>
  <c r="H328" i="1"/>
  <c r="K328" i="1" s="1"/>
  <c r="P328" i="1"/>
  <c r="P331" i="1"/>
  <c r="P342" i="1"/>
  <c r="P346" i="1"/>
  <c r="P348" i="1"/>
  <c r="P365" i="1"/>
  <c r="H389" i="1"/>
  <c r="K389" i="1" s="1"/>
  <c r="P389" i="1"/>
  <c r="H396" i="1"/>
  <c r="K396" i="1" s="1"/>
  <c r="P396" i="1"/>
  <c r="P412" i="1"/>
  <c r="P414" i="1"/>
  <c r="P415" i="1"/>
  <c r="P417" i="1"/>
  <c r="H418" i="1"/>
  <c r="K418" i="1" s="1"/>
  <c r="M418" i="1" s="1"/>
  <c r="O418" i="1" s="1"/>
  <c r="P418" i="1"/>
  <c r="H419" i="1"/>
  <c r="K419" i="1" s="1"/>
  <c r="M419" i="1" s="1"/>
  <c r="O419" i="1" s="1"/>
  <c r="P419" i="1"/>
  <c r="H420" i="1"/>
  <c r="K420" i="1" s="1"/>
  <c r="M420" i="1" s="1"/>
  <c r="O420" i="1" s="1"/>
  <c r="P420" i="1"/>
  <c r="H421" i="1"/>
  <c r="K421" i="1" s="1"/>
  <c r="M421" i="1" s="1"/>
  <c r="O421" i="1" s="1"/>
  <c r="P421" i="1"/>
  <c r="P422" i="1"/>
  <c r="P423" i="1"/>
  <c r="P425" i="1"/>
  <c r="P427" i="1"/>
  <c r="P429" i="1"/>
  <c r="P434" i="1"/>
  <c r="H435" i="1"/>
  <c r="K435" i="1" s="1"/>
  <c r="M435" i="1" s="1"/>
  <c r="O435" i="1" s="1"/>
  <c r="P435" i="1"/>
  <c r="H436" i="1"/>
  <c r="K436" i="1" s="1"/>
  <c r="M436" i="1" s="1"/>
  <c r="O436" i="1" s="1"/>
  <c r="P436" i="1"/>
  <c r="P349" i="1"/>
  <c r="P52" i="1"/>
  <c r="H268" i="1"/>
  <c r="K268" i="1" s="1"/>
  <c r="H555" i="1"/>
  <c r="K555" i="1" s="1"/>
  <c r="M555" i="1" s="1"/>
  <c r="O555" i="1" s="1"/>
  <c r="H531" i="1"/>
  <c r="K531" i="1" s="1"/>
  <c r="M531" i="1" s="1"/>
  <c r="O531" i="1" s="1"/>
  <c r="H98" i="1"/>
  <c r="K98" i="1" s="1"/>
  <c r="H147" i="1"/>
  <c r="K147" i="1" s="1"/>
  <c r="H79" i="1"/>
  <c r="K79" i="1" s="1"/>
  <c r="H437" i="1"/>
  <c r="K437" i="1" s="1"/>
  <c r="M437" i="1" s="1"/>
  <c r="O437" i="1" s="1"/>
  <c r="H263" i="1"/>
  <c r="K263" i="1" s="1"/>
  <c r="H255" i="1"/>
  <c r="K255" i="1" s="1"/>
  <c r="H73" i="1"/>
  <c r="K73" i="1" s="1"/>
  <c r="H32" i="1"/>
  <c r="K32" i="1" s="1"/>
  <c r="H427" i="1"/>
  <c r="K427" i="1" s="1"/>
  <c r="M427" i="1" s="1"/>
  <c r="O427" i="1" s="1"/>
  <c r="H217" i="1"/>
  <c r="K217" i="1" s="1"/>
  <c r="H9" i="1"/>
  <c r="K9" i="1" s="1"/>
  <c r="H503" i="1"/>
  <c r="K503" i="1" s="1"/>
  <c r="M503" i="1" s="1"/>
  <c r="O503" i="1" s="1"/>
  <c r="H424" i="1"/>
  <c r="K424" i="1" s="1"/>
  <c r="M424" i="1" s="1"/>
  <c r="O424" i="1" s="1"/>
  <c r="H238" i="1"/>
  <c r="K238" i="1" s="1"/>
  <c r="H40" i="1"/>
  <c r="K40" i="1" s="1"/>
  <c r="H365" i="1"/>
  <c r="K365" i="1" s="1"/>
  <c r="H167" i="1"/>
  <c r="K167" i="1" s="1"/>
  <c r="H323" i="1"/>
  <c r="K323" i="1" s="1"/>
  <c r="H303" i="1"/>
  <c r="K303" i="1" s="1"/>
  <c r="H165" i="1"/>
  <c r="K165" i="1" s="1"/>
  <c r="H439" i="1"/>
  <c r="K439" i="1" s="1"/>
  <c r="M439" i="1" s="1"/>
  <c r="O439" i="1" s="1"/>
  <c r="H274" i="1"/>
  <c r="K274" i="1" s="1"/>
  <c r="H78" i="1"/>
  <c r="K78" i="1" s="1"/>
  <c r="H460" i="1"/>
  <c r="K460" i="1" s="1"/>
  <c r="M460" i="1" s="1"/>
  <c r="O460" i="1" s="1"/>
  <c r="H412" i="1"/>
  <c r="K412" i="1" s="1"/>
  <c r="M412" i="1" s="1"/>
  <c r="O412" i="1" s="1"/>
  <c r="H211" i="1"/>
  <c r="K211" i="1" s="1"/>
  <c r="H139" i="1"/>
  <c r="K139" i="1" s="1"/>
  <c r="H62" i="1"/>
  <c r="K62" i="1" s="1"/>
  <c r="H65" i="1"/>
  <c r="K65" i="1" s="1"/>
  <c r="H197" i="1"/>
  <c r="K197" i="1" s="1"/>
  <c r="H394" i="1"/>
  <c r="K394" i="1" s="1"/>
  <c r="H249" i="1"/>
  <c r="K249" i="1" s="1"/>
  <c r="H200" i="1"/>
  <c r="K200" i="1" s="1"/>
  <c r="H61" i="1"/>
  <c r="K61" i="1" s="1"/>
  <c r="H71" i="1"/>
  <c r="K71" i="1" s="1"/>
  <c r="H445" i="1"/>
  <c r="K445" i="1" s="1"/>
  <c r="M445" i="1" s="1"/>
  <c r="O445" i="1" s="1"/>
  <c r="H241" i="1"/>
  <c r="K241" i="1" s="1"/>
  <c r="H194" i="1"/>
  <c r="K194" i="1" s="1"/>
  <c r="H53" i="1"/>
  <c r="K53" i="1" s="1"/>
  <c r="H11" i="1"/>
  <c r="K11" i="1" s="1"/>
  <c r="H364" i="1"/>
  <c r="K364" i="1" s="1"/>
  <c r="H526" i="1"/>
  <c r="K526" i="1" s="1"/>
  <c r="M526" i="1" s="1"/>
  <c r="O526" i="1" s="1"/>
  <c r="H581" i="1"/>
  <c r="K581" i="1" s="1"/>
  <c r="M581" i="1" s="1"/>
  <c r="O581" i="1" s="1"/>
  <c r="H159" i="1"/>
  <c r="K159" i="1" s="1"/>
  <c r="H422" i="1"/>
  <c r="K422" i="1" s="1"/>
  <c r="M422" i="1" s="1"/>
  <c r="O422" i="1" s="1"/>
  <c r="H212" i="1"/>
  <c r="K212" i="1" s="1"/>
  <c r="H25" i="1"/>
  <c r="K25" i="1" s="1"/>
  <c r="H499" i="1"/>
  <c r="K499" i="1" s="1"/>
  <c r="M499" i="1" s="1"/>
  <c r="O499" i="1" s="1"/>
  <c r="H346" i="1"/>
  <c r="K346" i="1" s="1"/>
  <c r="H240" i="1"/>
  <c r="K240" i="1" s="1"/>
  <c r="H168" i="1"/>
  <c r="K168" i="1" s="1"/>
  <c r="H103" i="1"/>
  <c r="K103" i="1" s="1"/>
  <c r="H140" i="1"/>
  <c r="K140" i="1" s="1"/>
  <c r="H184" i="1"/>
  <c r="K184" i="1" s="1"/>
  <c r="H525" i="1"/>
  <c r="K525" i="1" s="1"/>
  <c r="M525" i="1" s="1"/>
  <c r="O525" i="1" s="1"/>
  <c r="H413" i="1"/>
  <c r="K413" i="1" s="1"/>
  <c r="M413" i="1" s="1"/>
  <c r="O413" i="1" s="1"/>
  <c r="H579" i="1"/>
  <c r="K579" i="1" s="1"/>
  <c r="M579" i="1" s="1"/>
  <c r="O579" i="1" s="1"/>
  <c r="H381" i="1"/>
  <c r="K381" i="1" s="1"/>
  <c r="H382" i="1"/>
  <c r="K382" i="1" s="1"/>
  <c r="H129" i="1"/>
  <c r="K129" i="1" s="1"/>
  <c r="H540" i="1"/>
  <c r="K540" i="1" s="1"/>
  <c r="M540" i="1" s="1"/>
  <c r="O540" i="1" s="1"/>
  <c r="H523" i="1"/>
  <c r="K523" i="1" s="1"/>
  <c r="M523" i="1" s="1"/>
  <c r="O523" i="1" s="1"/>
  <c r="H76" i="1"/>
  <c r="K76" i="1" s="1"/>
  <c r="H527" i="1"/>
  <c r="K527" i="1" s="1"/>
  <c r="M527" i="1" s="1"/>
  <c r="O527" i="1" s="1"/>
  <c r="H326" i="1"/>
  <c r="K326" i="1" s="1"/>
  <c r="H464" i="1"/>
  <c r="K464" i="1" s="1"/>
  <c r="M464" i="1" s="1"/>
  <c r="O464" i="1" s="1"/>
  <c r="H407" i="1"/>
  <c r="K407" i="1" s="1"/>
  <c r="M407" i="1" s="1"/>
  <c r="O407" i="1" s="1"/>
  <c r="H45" i="1"/>
  <c r="K45" i="1" s="1"/>
  <c r="H82" i="1"/>
  <c r="K82" i="1" s="1"/>
  <c r="H171" i="1"/>
  <c r="K171" i="1" s="1"/>
  <c r="H196" i="1"/>
  <c r="K196" i="1" s="1"/>
  <c r="H225" i="1"/>
  <c r="K225" i="1" s="1"/>
  <c r="H251" i="1"/>
  <c r="K251" i="1" s="1"/>
  <c r="H342" i="1"/>
  <c r="K342" i="1" s="1"/>
  <c r="H205" i="1"/>
  <c r="K205" i="1" s="1"/>
  <c r="H392" i="1"/>
  <c r="K392" i="1" s="1"/>
  <c r="H495" i="1"/>
  <c r="K495" i="1" s="1"/>
  <c r="M495" i="1" s="1"/>
  <c r="O495" i="1" s="1"/>
  <c r="H481" i="1"/>
  <c r="K481" i="1" s="1"/>
  <c r="M481" i="1" s="1"/>
  <c r="O481" i="1" s="1"/>
  <c r="H456" i="1"/>
  <c r="K456" i="1" s="1"/>
  <c r="M456" i="1" s="1"/>
  <c r="O456" i="1" s="1"/>
  <c r="H28" i="1"/>
  <c r="K28" i="1" s="1"/>
  <c r="H484" i="1"/>
  <c r="K484" i="1" s="1"/>
  <c r="M484" i="1" s="1"/>
  <c r="O484" i="1" s="1"/>
  <c r="H511" i="1"/>
  <c r="K511" i="1" s="1"/>
  <c r="M511" i="1" s="1"/>
  <c r="O511" i="1" s="1"/>
  <c r="H521" i="1"/>
  <c r="K521" i="1" s="1"/>
  <c r="M521" i="1" s="1"/>
  <c r="O521" i="1" s="1"/>
  <c r="H498" i="1"/>
  <c r="K498" i="1" s="1"/>
  <c r="M498" i="1" s="1"/>
  <c r="O498" i="1" s="1"/>
  <c r="H74" i="1"/>
  <c r="K74" i="1" s="1"/>
  <c r="H96" i="1"/>
  <c r="K96" i="1" s="1"/>
  <c r="H374" i="1"/>
  <c r="K374" i="1" s="1"/>
  <c r="H341" i="1"/>
  <c r="K341" i="1" s="1"/>
  <c r="H287" i="1"/>
  <c r="K287" i="1" s="1"/>
  <c r="H29" i="1"/>
  <c r="K29" i="1" s="1"/>
  <c r="H55" i="1"/>
  <c r="K55" i="1" s="1"/>
  <c r="H93" i="1"/>
  <c r="K93" i="1" s="1"/>
  <c r="H131" i="1"/>
  <c r="K131" i="1" s="1"/>
  <c r="H162" i="1"/>
  <c r="K162" i="1" s="1"/>
  <c r="H271" i="1"/>
  <c r="K271" i="1" s="1"/>
  <c r="H415" i="1"/>
  <c r="K415" i="1" s="1"/>
  <c r="M415" i="1" s="1"/>
  <c r="O415" i="1" s="1"/>
  <c r="H535" i="1"/>
  <c r="K535" i="1" s="1"/>
  <c r="M535" i="1" s="1"/>
  <c r="O535" i="1" s="1"/>
  <c r="H142" i="1"/>
  <c r="K142" i="1" s="1"/>
  <c r="H17" i="1"/>
  <c r="K17" i="1" s="1"/>
  <c r="H243" i="1"/>
  <c r="K243" i="1" s="1"/>
  <c r="H284" i="1"/>
  <c r="K284" i="1" s="1"/>
  <c r="H141" i="1"/>
  <c r="K141" i="1" s="1"/>
  <c r="H338" i="1"/>
  <c r="K338" i="1" s="1"/>
  <c r="H368" i="1"/>
  <c r="K368" i="1" s="1"/>
  <c r="H458" i="1"/>
  <c r="K458" i="1" s="1"/>
  <c r="M458" i="1" s="1"/>
  <c r="O458" i="1" s="1"/>
  <c r="H109" i="1"/>
  <c r="K109" i="1" s="1"/>
  <c r="H322" i="1"/>
  <c r="K322" i="1" s="1"/>
  <c r="H583" i="1"/>
  <c r="K583" i="1" s="1"/>
  <c r="M583" i="1" s="1"/>
  <c r="O583" i="1" s="1"/>
  <c r="H497" i="1"/>
  <c r="K497" i="1" s="1"/>
  <c r="M497" i="1" s="1"/>
  <c r="O497" i="1" s="1"/>
  <c r="H493" i="1"/>
  <c r="K493" i="1" s="1"/>
  <c r="M493" i="1" s="1"/>
  <c r="O493" i="1" s="1"/>
  <c r="H278" i="1"/>
  <c r="K278" i="1" s="1"/>
  <c r="H324" i="1"/>
  <c r="K324" i="1" s="1"/>
  <c r="H272" i="1"/>
  <c r="K272" i="1" s="1"/>
  <c r="H438" i="1"/>
  <c r="K438" i="1" s="1"/>
  <c r="M438" i="1" s="1"/>
  <c r="O438" i="1" s="1"/>
  <c r="H416" i="1"/>
  <c r="K416" i="1" s="1"/>
  <c r="M416" i="1" s="1"/>
  <c r="O416" i="1" s="1"/>
  <c r="H343" i="1"/>
  <c r="K343" i="1" s="1"/>
  <c r="H8" i="1"/>
  <c r="K8" i="1" s="1"/>
  <c r="H37" i="1"/>
  <c r="K37" i="1" s="1"/>
  <c r="H67" i="1"/>
  <c r="K67" i="1" s="1"/>
  <c r="H105" i="1"/>
  <c r="K105" i="1" s="1"/>
  <c r="H118" i="1"/>
  <c r="K118" i="1" s="1"/>
  <c r="H152" i="1"/>
  <c r="K152" i="1" s="1"/>
  <c r="H180" i="1"/>
  <c r="K180" i="1" s="1"/>
  <c r="H214" i="1"/>
  <c r="K214" i="1" s="1"/>
  <c r="H234" i="1"/>
  <c r="K234" i="1" s="1"/>
  <c r="H262" i="1"/>
  <c r="K262" i="1" s="1"/>
  <c r="H366" i="1"/>
  <c r="K366" i="1" s="1"/>
  <c r="H386" i="1"/>
  <c r="K386" i="1" s="1"/>
  <c r="H411" i="1"/>
  <c r="K411" i="1" s="1"/>
  <c r="M411" i="1" s="1"/>
  <c r="O411" i="1" s="1"/>
  <c r="H453" i="1"/>
  <c r="K453" i="1" s="1"/>
  <c r="M453" i="1" s="1"/>
  <c r="O453" i="1" s="1"/>
  <c r="H491" i="1"/>
  <c r="K491" i="1" s="1"/>
  <c r="M491" i="1" s="1"/>
  <c r="O491" i="1" s="1"/>
  <c r="H578" i="1"/>
  <c r="K578" i="1" s="1"/>
  <c r="M578" i="1" s="1"/>
  <c r="O578" i="1" s="1"/>
  <c r="H70" i="1"/>
  <c r="K70" i="1" s="1"/>
  <c r="H292" i="1"/>
  <c r="K292" i="1" s="1"/>
  <c r="H282" i="1"/>
  <c r="K282" i="1" s="1"/>
  <c r="H330" i="1"/>
  <c r="K330" i="1" s="1"/>
  <c r="H339" i="1"/>
  <c r="K339" i="1" s="1"/>
  <c r="H316" i="1"/>
  <c r="K316" i="1" s="1"/>
  <c r="H120" i="1"/>
  <c r="K120" i="1" s="1"/>
  <c r="H86" i="1"/>
  <c r="K86" i="1" s="1"/>
  <c r="H390" i="1"/>
  <c r="K390" i="1" s="1"/>
  <c r="H489" i="1"/>
  <c r="K489" i="1" s="1"/>
  <c r="M489" i="1" s="1"/>
  <c r="O489" i="1" s="1"/>
  <c r="H536" i="1"/>
  <c r="K536" i="1" s="1"/>
  <c r="M536" i="1" s="1"/>
  <c r="O536" i="1" s="1"/>
  <c r="H496" i="1"/>
  <c r="K496" i="1" s="1"/>
  <c r="M496" i="1" s="1"/>
  <c r="O496" i="1" s="1"/>
  <c r="H444" i="1"/>
  <c r="K444" i="1" s="1"/>
  <c r="M444" i="1" s="1"/>
  <c r="O444" i="1" s="1"/>
  <c r="H488" i="1"/>
  <c r="K488" i="1" s="1"/>
  <c r="M488" i="1" s="1"/>
  <c r="O488" i="1" s="1"/>
  <c r="H573" i="1"/>
  <c r="K573" i="1" s="1"/>
  <c r="M573" i="1" s="1"/>
  <c r="O573" i="1" s="1"/>
  <c r="H469" i="1"/>
  <c r="K469" i="1" s="1"/>
  <c r="M469" i="1" s="1"/>
  <c r="O469" i="1" s="1"/>
  <c r="H507" i="1"/>
  <c r="K507" i="1" s="1"/>
  <c r="M507" i="1" s="1"/>
  <c r="O507" i="1" s="1"/>
  <c r="H567" i="1"/>
  <c r="K567" i="1" s="1"/>
  <c r="M567" i="1" s="1"/>
  <c r="O567" i="1" s="1"/>
  <c r="H478" i="1"/>
  <c r="K478" i="1" s="1"/>
  <c r="M478" i="1" s="1"/>
  <c r="O478" i="1" s="1"/>
  <c r="H112" i="1"/>
  <c r="K112" i="1" s="1"/>
  <c r="H77" i="1"/>
  <c r="K77" i="1" s="1"/>
  <c r="H302" i="1"/>
  <c r="K302" i="1" s="1"/>
  <c r="H63" i="1"/>
  <c r="K63" i="1" s="1"/>
  <c r="H126" i="1"/>
  <c r="K126" i="1" s="1"/>
  <c r="H397" i="1"/>
  <c r="K397" i="1" s="1"/>
  <c r="H440" i="1"/>
  <c r="K440" i="1" s="1"/>
  <c r="M440" i="1" s="1"/>
  <c r="O440" i="1" s="1"/>
  <c r="H80" i="1"/>
  <c r="K80" i="1" s="1"/>
  <c r="H471" i="1"/>
  <c r="K471" i="1" s="1"/>
  <c r="M471" i="1" s="1"/>
  <c r="O471" i="1" s="1"/>
  <c r="H449" i="1"/>
  <c r="K449" i="1" s="1"/>
  <c r="M449" i="1" s="1"/>
  <c r="O449" i="1" s="1"/>
  <c r="H501" i="1"/>
  <c r="K501" i="1" s="1"/>
  <c r="M501" i="1" s="1"/>
  <c r="O501" i="1" s="1"/>
  <c r="H279" i="1"/>
  <c r="K279" i="1" s="1"/>
  <c r="H572" i="1"/>
  <c r="K572" i="1" s="1"/>
  <c r="M572" i="1" s="1"/>
  <c r="O572" i="1" s="1"/>
  <c r="H189" i="1"/>
  <c r="K189" i="1" s="1"/>
  <c r="H185" i="1"/>
  <c r="K185" i="1" s="1"/>
  <c r="H571" i="1"/>
  <c r="K571" i="1" s="1"/>
  <c r="M571" i="1" s="1"/>
  <c r="O571" i="1" s="1"/>
  <c r="H340" i="1"/>
  <c r="K340" i="1" s="1"/>
  <c r="H7" i="1"/>
  <c r="K7" i="1" s="1"/>
  <c r="H18" i="1"/>
  <c r="K18" i="1" s="1"/>
  <c r="H27" i="1"/>
  <c r="K27" i="1" s="1"/>
  <c r="H36" i="1"/>
  <c r="K36" i="1" s="1"/>
  <c r="H44" i="1"/>
  <c r="K44" i="1" s="1"/>
  <c r="H54" i="1"/>
  <c r="K54" i="1" s="1"/>
  <c r="H64" i="1"/>
  <c r="K64" i="1" s="1"/>
  <c r="H81" i="1"/>
  <c r="K81" i="1" s="1"/>
  <c r="H91" i="1"/>
  <c r="K91" i="1" s="1"/>
  <c r="H104" i="1"/>
  <c r="K104" i="1" s="1"/>
  <c r="H117" i="1"/>
  <c r="K117" i="1" s="1"/>
  <c r="H130" i="1"/>
  <c r="K130" i="1" s="1"/>
  <c r="H151" i="1"/>
  <c r="K151" i="1" s="1"/>
  <c r="H161" i="1"/>
  <c r="K161" i="1" s="1"/>
  <c r="H179" i="1"/>
  <c r="K179" i="1" s="1"/>
  <c r="H195" i="1"/>
  <c r="K195" i="1" s="1"/>
  <c r="H204" i="1"/>
  <c r="K204" i="1" s="1"/>
  <c r="H213" i="1"/>
  <c r="K213" i="1" s="1"/>
  <c r="H233" i="1"/>
  <c r="K233" i="1" s="1"/>
  <c r="H242" i="1"/>
  <c r="K242" i="1" s="1"/>
  <c r="H250" i="1"/>
  <c r="K250" i="1" s="1"/>
  <c r="H260" i="1"/>
  <c r="K260" i="1" s="1"/>
  <c r="H270" i="1"/>
  <c r="K270" i="1" s="1"/>
  <c r="H331" i="1"/>
  <c r="K331" i="1" s="1"/>
  <c r="H414" i="1"/>
  <c r="K414" i="1" s="1"/>
  <c r="M414" i="1" s="1"/>
  <c r="O414" i="1" s="1"/>
  <c r="H423" i="1"/>
  <c r="K423" i="1" s="1"/>
  <c r="M423" i="1" s="1"/>
  <c r="O423" i="1" s="1"/>
  <c r="H425" i="1"/>
  <c r="K425" i="1" s="1"/>
  <c r="M425" i="1" s="1"/>
  <c r="O425" i="1" s="1"/>
  <c r="H224" i="1"/>
  <c r="K224" i="1" s="1"/>
  <c r="H169" i="1"/>
  <c r="K169" i="1" s="1"/>
  <c r="H19" i="1"/>
  <c r="K19" i="1" s="1"/>
  <c r="H468" i="1"/>
  <c r="K468" i="1" s="1"/>
  <c r="M468" i="1" s="1"/>
  <c r="O468" i="1" s="1"/>
  <c r="H186" i="1"/>
  <c r="K186" i="1" s="1"/>
  <c r="H360" i="1"/>
  <c r="K360" i="1" s="1"/>
  <c r="H15" i="1"/>
  <c r="K15" i="1" s="1"/>
  <c r="H283" i="1"/>
  <c r="K283" i="1" s="1"/>
  <c r="H532" i="1"/>
  <c r="K532" i="1" s="1"/>
  <c r="M532" i="1" s="1"/>
  <c r="O532" i="1" s="1"/>
  <c r="H111" i="1"/>
  <c r="K111" i="1" s="1"/>
  <c r="H56" i="1"/>
  <c r="K56" i="1" s="1"/>
  <c r="H143" i="1"/>
  <c r="K143" i="1" s="1"/>
  <c r="H163" i="1"/>
  <c r="K163" i="1" s="1"/>
  <c r="H312" i="1"/>
  <c r="K312" i="1" s="1"/>
  <c r="H428" i="1"/>
  <c r="K428" i="1" s="1"/>
  <c r="M428" i="1" s="1"/>
  <c r="O428" i="1" s="1"/>
  <c r="H473" i="1"/>
  <c r="K473" i="1" s="1"/>
  <c r="M473" i="1" s="1"/>
  <c r="O473" i="1" s="1"/>
  <c r="H395" i="1"/>
  <c r="K395" i="1" s="1"/>
  <c r="H519" i="1"/>
  <c r="K519" i="1" s="1"/>
  <c r="M519" i="1" s="1"/>
  <c r="O519" i="1" s="1"/>
  <c r="H472" i="1"/>
  <c r="K472" i="1" s="1"/>
  <c r="M472" i="1" s="1"/>
  <c r="O472" i="1" s="1"/>
  <c r="H400" i="1"/>
  <c r="K400" i="1" s="1"/>
  <c r="H409" i="1"/>
  <c r="K409" i="1" s="1"/>
  <c r="M409" i="1" s="1"/>
  <c r="O409" i="1" s="1"/>
  <c r="H308" i="1"/>
  <c r="K308" i="1" s="1"/>
  <c r="H10" i="1"/>
  <c r="K10" i="1" s="1"/>
  <c r="H22" i="1"/>
  <c r="H39" i="1"/>
  <c r="K39" i="1" s="1"/>
  <c r="H47" i="1"/>
  <c r="K47" i="1" s="1"/>
  <c r="H121" i="1"/>
  <c r="K121" i="1" s="1"/>
  <c r="H188" i="1"/>
  <c r="K188" i="1" s="1"/>
  <c r="H199" i="1"/>
  <c r="K199" i="1" s="1"/>
  <c r="H216" i="1"/>
  <c r="K216" i="1" s="1"/>
  <c r="H228" i="1"/>
  <c r="K228" i="1" s="1"/>
  <c r="H348" i="1"/>
  <c r="K348" i="1" s="1"/>
  <c r="H429" i="1"/>
  <c r="K429" i="1" s="1"/>
  <c r="M429" i="1" s="1"/>
  <c r="O429" i="1" s="1"/>
  <c r="H253" i="1"/>
  <c r="K253" i="1" s="1"/>
  <c r="H94" i="1"/>
  <c r="K94" i="1" s="1"/>
  <c r="H300" i="1"/>
  <c r="K300" i="1" s="1"/>
  <c r="H373" i="1"/>
  <c r="K373" i="1" s="1"/>
  <c r="H402" i="1"/>
  <c r="K402" i="1" s="1"/>
  <c r="H367" i="1"/>
  <c r="K367" i="1" s="1"/>
  <c r="H325" i="1"/>
  <c r="K325" i="1" s="1"/>
  <c r="H275" i="1"/>
  <c r="K275" i="1" s="1"/>
  <c r="H494" i="1"/>
  <c r="K494" i="1" s="1"/>
  <c r="M494" i="1" s="1"/>
  <c r="O494" i="1" s="1"/>
  <c r="H517" i="1"/>
  <c r="K517" i="1" s="1"/>
  <c r="M517" i="1" s="1"/>
  <c r="O517" i="1" s="1"/>
  <c r="H574" i="1"/>
  <c r="K574" i="1" s="1"/>
  <c r="M574" i="1" s="1"/>
  <c r="O574" i="1" s="1"/>
  <c r="H404" i="1"/>
  <c r="K404" i="1" s="1"/>
  <c r="H309" i="1"/>
  <c r="K309" i="1" s="1"/>
  <c r="H327" i="1"/>
  <c r="K327" i="1" s="1"/>
  <c r="H12" i="1"/>
  <c r="K12" i="1" s="1"/>
  <c r="H155" i="1"/>
  <c r="K155" i="1" s="1"/>
  <c r="H174" i="1"/>
  <c r="K174" i="1" s="1"/>
  <c r="H246" i="1"/>
  <c r="K246" i="1" s="1"/>
  <c r="H235" i="1"/>
  <c r="K235" i="1" s="1"/>
  <c r="H190" i="1"/>
  <c r="K190" i="1" s="1"/>
  <c r="H58" i="1"/>
  <c r="K58" i="1" s="1"/>
  <c r="H529" i="1"/>
  <c r="K529" i="1" s="1"/>
  <c r="M529" i="1" s="1"/>
  <c r="O529" i="1" s="1"/>
  <c r="H336" i="1"/>
  <c r="K336" i="1" s="1"/>
  <c r="H377" i="1"/>
  <c r="K377" i="1" s="1"/>
  <c r="H551" i="1"/>
  <c r="K551" i="1" s="1"/>
  <c r="M551" i="1" s="1"/>
  <c r="O551" i="1" s="1"/>
  <c r="H60" i="1"/>
  <c r="K60" i="1" s="1"/>
  <c r="H83" i="1"/>
  <c r="K83" i="1" s="1"/>
  <c r="H543" i="1"/>
  <c r="K543" i="1" s="1"/>
  <c r="M543" i="1" s="1"/>
  <c r="O543" i="1" s="1"/>
  <c r="H545" i="1"/>
  <c r="K545" i="1" s="1"/>
  <c r="M545" i="1" s="1"/>
  <c r="O545" i="1" s="1"/>
  <c r="H569" i="1"/>
  <c r="K569" i="1" s="1"/>
  <c r="M569" i="1" s="1"/>
  <c r="O569" i="1" s="1"/>
  <c r="H487" i="1"/>
  <c r="K487" i="1" s="1"/>
  <c r="M487" i="1" s="1"/>
  <c r="O487" i="1" s="1"/>
  <c r="H133" i="1"/>
  <c r="K133" i="1" s="1"/>
  <c r="H387" i="1"/>
  <c r="K387" i="1" s="1"/>
  <c r="H252" i="1"/>
  <c r="K252" i="1" s="1"/>
  <c r="H403" i="1"/>
  <c r="K403" i="1" s="1"/>
  <c r="H504" i="1"/>
  <c r="K504" i="1" s="1"/>
  <c r="M504" i="1" s="1"/>
  <c r="O504" i="1" s="1"/>
  <c r="H116" i="1"/>
  <c r="K116" i="1" s="1"/>
  <c r="H293" i="1"/>
  <c r="K293" i="1" s="1"/>
  <c r="H332" i="1"/>
  <c r="K332" i="1" s="1"/>
  <c r="H329" i="1"/>
  <c r="K329" i="1" s="1"/>
  <c r="H4" i="1"/>
  <c r="K4" i="1" s="1"/>
  <c r="H24" i="1"/>
  <c r="K24" i="1" s="1"/>
  <c r="H59" i="1"/>
  <c r="K59" i="1" s="1"/>
  <c r="H75" i="1"/>
  <c r="K75" i="1" s="1"/>
  <c r="H100" i="1"/>
  <c r="K100" i="1" s="1"/>
  <c r="H110" i="1"/>
  <c r="K110" i="1" s="1"/>
  <c r="H157" i="1"/>
  <c r="K157" i="1" s="1"/>
  <c r="H176" i="1"/>
  <c r="K176" i="1" s="1"/>
  <c r="H201" i="1"/>
  <c r="K201" i="1" s="1"/>
  <c r="H239" i="1"/>
  <c r="K239" i="1" s="1"/>
  <c r="H266" i="1"/>
  <c r="K266" i="1" s="1"/>
  <c r="H311" i="1"/>
  <c r="K311" i="1" s="1"/>
  <c r="H229" i="1"/>
  <c r="K229" i="1" s="1"/>
  <c r="H153" i="1"/>
  <c r="K153" i="1" s="1"/>
  <c r="H122" i="1"/>
  <c r="K122" i="1" s="1"/>
  <c r="H305" i="1"/>
  <c r="K305" i="1" s="1"/>
  <c r="H317" i="1"/>
  <c r="K317" i="1" s="1"/>
  <c r="H175" i="1"/>
  <c r="K175" i="1" s="1"/>
  <c r="H561" i="1"/>
  <c r="K561" i="1" s="1"/>
  <c r="M561" i="1" s="1"/>
  <c r="O561" i="1" s="1"/>
  <c r="H557" i="1"/>
  <c r="K557" i="1" s="1"/>
  <c r="M557" i="1" s="1"/>
  <c r="O557" i="1" s="1"/>
  <c r="H350" i="1"/>
  <c r="K350" i="1" s="1"/>
  <c r="H426" i="1"/>
  <c r="K426" i="1" s="1"/>
  <c r="M426" i="1" s="1"/>
  <c r="O426" i="1" s="1"/>
  <c r="H48" i="1"/>
  <c r="K48" i="1" s="1"/>
  <c r="H441" i="1"/>
  <c r="K441" i="1" s="1"/>
  <c r="M441" i="1" s="1"/>
  <c r="O441" i="1" s="1"/>
  <c r="H542" i="1"/>
  <c r="K542" i="1" s="1"/>
  <c r="M542" i="1" s="1"/>
  <c r="O542" i="1" s="1"/>
  <c r="H296" i="1"/>
  <c r="K296" i="1" s="1"/>
  <c r="H20" i="1"/>
  <c r="K20" i="1" s="1"/>
  <c r="H66" i="1"/>
  <c r="K66" i="1" s="1"/>
  <c r="H479" i="1"/>
  <c r="K479" i="1" s="1"/>
  <c r="M479" i="1" s="1"/>
  <c r="O479" i="1" s="1"/>
  <c r="H448" i="1"/>
  <c r="K448" i="1" s="1"/>
  <c r="M448" i="1" s="1"/>
  <c r="O448" i="1" s="1"/>
  <c r="H371" i="1"/>
  <c r="K371" i="1" s="1"/>
  <c r="H528" i="1"/>
  <c r="K528" i="1" s="1"/>
  <c r="M528" i="1" s="1"/>
  <c r="O528" i="1" s="1"/>
  <c r="H318" i="1"/>
  <c r="K318" i="1" s="1"/>
  <c r="H580" i="1"/>
  <c r="K580" i="1" s="1"/>
  <c r="M580" i="1" s="1"/>
  <c r="O580" i="1" s="1"/>
  <c r="H391" i="1"/>
  <c r="K391" i="1" s="1"/>
  <c r="H388" i="1"/>
  <c r="K388" i="1" s="1"/>
  <c r="H361" i="1"/>
  <c r="K361" i="1" s="1"/>
  <c r="H156" i="1"/>
  <c r="K156" i="1" s="1"/>
  <c r="H132" i="1"/>
  <c r="K132" i="1" s="1"/>
  <c r="H172" i="1"/>
  <c r="K172" i="1" s="1"/>
  <c r="H198" i="1"/>
  <c r="K198" i="1" s="1"/>
  <c r="H215" i="1"/>
  <c r="K215" i="1" s="1"/>
  <c r="H417" i="1"/>
  <c r="K417" i="1" s="1"/>
  <c r="M417" i="1" s="1"/>
  <c r="O417" i="1" s="1"/>
  <c r="H38" i="1"/>
  <c r="K38" i="1" s="1"/>
  <c r="H221" i="1"/>
  <c r="K221" i="1" s="1"/>
  <c r="H539" i="1"/>
  <c r="K539" i="1" s="1"/>
  <c r="M539" i="1" s="1"/>
  <c r="O539" i="1" s="1"/>
  <c r="H351" i="1"/>
  <c r="K351" i="1" s="1"/>
  <c r="H280" i="1"/>
  <c r="K280" i="1" s="1"/>
  <c r="H294" i="1"/>
  <c r="K294" i="1" s="1"/>
  <c r="H376" i="1"/>
  <c r="K376" i="1" s="1"/>
  <c r="H99" i="1"/>
  <c r="K99" i="1" s="1"/>
  <c r="H286" i="1"/>
  <c r="K286" i="1" s="1"/>
  <c r="H463" i="1"/>
  <c r="K463" i="1" s="1"/>
  <c r="M463" i="1" s="1"/>
  <c r="O463" i="1" s="1"/>
  <c r="H500" i="1"/>
  <c r="K500" i="1" s="1"/>
  <c r="M500" i="1" s="1"/>
  <c r="O500" i="1" s="1"/>
  <c r="H443" i="1"/>
  <c r="K443" i="1" s="1"/>
  <c r="M443" i="1" s="1"/>
  <c r="O443" i="1" s="1"/>
  <c r="H362" i="1"/>
  <c r="K362" i="1" s="1"/>
  <c r="H524" i="1"/>
  <c r="K524" i="1" s="1"/>
  <c r="M524" i="1" s="1"/>
  <c r="O524" i="1" s="1"/>
  <c r="H385" i="1"/>
  <c r="K385" i="1" s="1"/>
  <c r="H352" i="1"/>
  <c r="K352" i="1" s="1"/>
  <c r="H95" i="1"/>
  <c r="K95" i="1" s="1"/>
  <c r="H446" i="1"/>
  <c r="K446" i="1" s="1"/>
  <c r="M446" i="1" s="1"/>
  <c r="O446" i="1" s="1"/>
  <c r="H2" i="1"/>
  <c r="K2" i="1" s="1"/>
  <c r="H97" i="1"/>
  <c r="K97" i="1" s="1"/>
  <c r="H144" i="1"/>
  <c r="K144" i="1" s="1"/>
  <c r="H264" i="1"/>
  <c r="K264" i="1" s="1"/>
  <c r="H353" i="1"/>
  <c r="K353" i="1" s="1"/>
  <c r="H475" i="1"/>
  <c r="K475" i="1" s="1"/>
  <c r="M475" i="1" s="1"/>
  <c r="O475" i="1" s="1"/>
  <c r="H548" i="1"/>
  <c r="K548" i="1" s="1"/>
  <c r="M548" i="1" s="1"/>
  <c r="O548" i="1" s="1"/>
  <c r="H345" i="1"/>
  <c r="K345" i="1" s="1"/>
  <c r="H269" i="1"/>
  <c r="K269" i="1" s="1"/>
  <c r="H344" i="1"/>
  <c r="K344" i="1" s="1"/>
  <c r="H482" i="1"/>
  <c r="K482" i="1" s="1"/>
  <c r="M482" i="1" s="1"/>
  <c r="O482" i="1" s="1"/>
  <c r="H547" i="1"/>
  <c r="K547" i="1" s="1"/>
  <c r="M547" i="1" s="1"/>
  <c r="O547" i="1" s="1"/>
  <c r="H466" i="1"/>
  <c r="K466" i="1" s="1"/>
  <c r="M466" i="1" s="1"/>
  <c r="O466" i="1" s="1"/>
  <c r="H513" i="1"/>
  <c r="K513" i="1" s="1"/>
  <c r="M513" i="1" s="1"/>
  <c r="O513" i="1" s="1"/>
  <c r="H307" i="1"/>
  <c r="K307" i="1" s="1"/>
  <c r="H210" i="1"/>
  <c r="K210" i="1" s="1"/>
  <c r="H220" i="1"/>
  <c r="K220" i="1" s="1"/>
  <c r="H3" i="1"/>
  <c r="K3" i="1" s="1"/>
  <c r="H23" i="1"/>
  <c r="K23" i="1" s="1"/>
  <c r="H49" i="1"/>
  <c r="K49" i="1" s="1"/>
  <c r="H145" i="1"/>
  <c r="K145" i="1" s="1"/>
  <c r="H30" i="1"/>
  <c r="K30" i="1" s="1"/>
  <c r="H354" i="1"/>
  <c r="K354" i="1" s="1"/>
  <c r="H405" i="1"/>
  <c r="K405" i="1" s="1"/>
  <c r="M405" i="1" s="1"/>
  <c r="O405" i="1" s="1"/>
  <c r="H226" i="1"/>
  <c r="K226" i="1" s="1"/>
  <c r="H509" i="1"/>
  <c r="K509" i="1" s="1"/>
  <c r="M509" i="1" s="1"/>
  <c r="O509" i="1" s="1"/>
  <c r="H564" i="1"/>
  <c r="K564" i="1" s="1"/>
  <c r="M564" i="1" s="1"/>
  <c r="O564" i="1" s="1"/>
  <c r="H470" i="1"/>
  <c r="K470" i="1" s="1"/>
  <c r="M470" i="1" s="1"/>
  <c r="O470" i="1" s="1"/>
  <c r="H247" i="1"/>
  <c r="K247" i="1" s="1"/>
  <c r="H119" i="1"/>
  <c r="K119" i="1" s="1"/>
  <c r="H84" i="1"/>
  <c r="K84" i="1" s="1"/>
  <c r="H541" i="1"/>
  <c r="K541" i="1" s="1"/>
  <c r="M541" i="1" s="1"/>
  <c r="O541" i="1" s="1"/>
  <c r="H357" i="1"/>
  <c r="K357" i="1" s="1"/>
  <c r="H434" i="1"/>
  <c r="K434" i="1" s="1"/>
  <c r="M434" i="1" s="1"/>
  <c r="O434" i="1" s="1"/>
  <c r="H265" i="1"/>
  <c r="K265" i="1" s="1"/>
  <c r="H206" i="1"/>
  <c r="K206" i="1" s="1"/>
  <c r="H136" i="1"/>
  <c r="K136" i="1" s="1"/>
  <c r="H301" i="1"/>
  <c r="K301" i="1" s="1"/>
  <c r="H398" i="1"/>
  <c r="K398" i="1" s="1"/>
  <c r="H380" i="1"/>
  <c r="K380" i="1" s="1"/>
  <c r="H406" i="1"/>
  <c r="K406" i="1" s="1"/>
  <c r="M406" i="1" s="1"/>
  <c r="O406" i="1" s="1"/>
  <c r="H559" i="1"/>
  <c r="K559" i="1" s="1"/>
  <c r="M559" i="1" s="1"/>
  <c r="O559" i="1" s="1"/>
  <c r="H321" i="1"/>
  <c r="K321" i="1" s="1"/>
  <c r="H370" i="1"/>
  <c r="K370" i="1" s="1"/>
  <c r="H508" i="1"/>
  <c r="K508" i="1" s="1"/>
  <c r="M508" i="1" s="1"/>
  <c r="O508" i="1" s="1"/>
  <c r="H148" i="1"/>
  <c r="K148" i="1" s="1"/>
  <c r="H552" i="1"/>
  <c r="K552" i="1" s="1"/>
  <c r="M552" i="1" s="1"/>
  <c r="O552" i="1" s="1"/>
  <c r="H455" i="1"/>
  <c r="K455" i="1" s="1"/>
  <c r="M455" i="1" s="1"/>
  <c r="O455" i="1" s="1"/>
  <c r="H560" i="1"/>
  <c r="K560" i="1" s="1"/>
  <c r="M560" i="1" s="1"/>
  <c r="O560" i="1" s="1"/>
  <c r="H514" i="1"/>
  <c r="K514" i="1" s="1"/>
  <c r="M514" i="1" s="1"/>
  <c r="O514" i="1" s="1"/>
  <c r="H558" i="1"/>
  <c r="K558" i="1" s="1"/>
  <c r="M558" i="1" s="1"/>
  <c r="O558" i="1" s="1"/>
  <c r="H297" i="1"/>
  <c r="K297" i="1" s="1"/>
  <c r="H191" i="1"/>
  <c r="K191" i="1" s="1"/>
  <c r="H492" i="1"/>
  <c r="K492" i="1" s="1"/>
  <c r="M492" i="1" s="1"/>
  <c r="O492" i="1" s="1"/>
  <c r="H158" i="1"/>
  <c r="K158" i="1" s="1"/>
  <c r="H114" i="1"/>
  <c r="K114" i="1" s="1"/>
  <c r="H459" i="1"/>
  <c r="K459" i="1" s="1"/>
  <c r="M459" i="1" s="1"/>
  <c r="O459" i="1" s="1"/>
  <c r="H378" i="1"/>
  <c r="K378" i="1" s="1"/>
  <c r="H549" i="1"/>
  <c r="K549" i="1" s="1"/>
  <c r="M549" i="1" s="1"/>
  <c r="O549" i="1" s="1"/>
  <c r="H408" i="1"/>
  <c r="K408" i="1" s="1"/>
  <c r="M408" i="1" s="1"/>
  <c r="O408" i="1" s="1"/>
  <c r="H295" i="1"/>
  <c r="K295" i="1" s="1"/>
  <c r="H223" i="1"/>
  <c r="K223" i="1" s="1"/>
  <c r="H358" i="1"/>
  <c r="K358" i="1" s="1"/>
  <c r="H553" i="1"/>
  <c r="K553" i="1" s="1"/>
  <c r="M553" i="1" s="1"/>
  <c r="O553" i="1" s="1"/>
  <c r="H347" i="1"/>
  <c r="K347" i="1" s="1"/>
  <c r="H281" i="1"/>
  <c r="K281" i="1" s="1"/>
  <c r="H35" i="1"/>
  <c r="K35" i="1" s="1"/>
  <c r="H128" i="1"/>
  <c r="K128" i="1" s="1"/>
  <c r="H315" i="1"/>
  <c r="K315" i="1" s="1"/>
  <c r="H202" i="1"/>
  <c r="K202" i="1" s="1"/>
  <c r="H34" i="1"/>
  <c r="K34" i="1" s="1"/>
  <c r="H276" i="1"/>
  <c r="K276" i="1" s="1"/>
  <c r="H576" i="1"/>
  <c r="K576" i="1" s="1"/>
  <c r="M576" i="1" s="1"/>
  <c r="O576" i="1" s="1"/>
  <c r="K52" i="1" l="1"/>
  <c r="M52" i="1" s="1"/>
  <c r="O52" i="1" s="1"/>
  <c r="K349" i="1"/>
  <c r="M128" i="1"/>
  <c r="O128" i="1" s="1"/>
  <c r="M174" i="1"/>
  <c r="O174" i="1" s="1"/>
  <c r="M47" i="1"/>
  <c r="O47" i="1" s="1"/>
  <c r="M44" i="1"/>
  <c r="O44" i="1" s="1"/>
  <c r="M241" i="1"/>
  <c r="O241" i="1" s="1"/>
  <c r="M267" i="1"/>
  <c r="O267" i="1" s="1"/>
  <c r="M227" i="1"/>
  <c r="O227" i="1" s="1"/>
  <c r="M87" i="1"/>
  <c r="O87" i="1" s="1"/>
  <c r="M35" i="1"/>
  <c r="O35" i="1" s="1"/>
  <c r="M144" i="1"/>
  <c r="O144" i="1" s="1"/>
  <c r="M362" i="1"/>
  <c r="O362" i="1" s="1"/>
  <c r="M280" i="1"/>
  <c r="O280" i="1" s="1"/>
  <c r="M172" i="1"/>
  <c r="O172" i="1" s="1"/>
  <c r="M305" i="1"/>
  <c r="O305" i="1" s="1"/>
  <c r="M176" i="1"/>
  <c r="O176" i="1" s="1"/>
  <c r="M329" i="1"/>
  <c r="O329" i="1" s="1"/>
  <c r="M133" i="1"/>
  <c r="O133" i="1" s="1"/>
  <c r="M377" i="1"/>
  <c r="O377" i="1" s="1"/>
  <c r="M155" i="1"/>
  <c r="O155" i="1" s="1"/>
  <c r="M275" i="1"/>
  <c r="O275" i="1" s="1"/>
  <c r="M39" i="1"/>
  <c r="O39" i="1" s="1"/>
  <c r="M395" i="1"/>
  <c r="O395" i="1" s="1"/>
  <c r="M224" i="1"/>
  <c r="O224" i="1" s="1"/>
  <c r="M242" i="1"/>
  <c r="O242" i="1" s="1"/>
  <c r="M130" i="1"/>
  <c r="O130" i="1" s="1"/>
  <c r="M36" i="1"/>
  <c r="O36" i="1" s="1"/>
  <c r="M126" i="1"/>
  <c r="O126" i="1" s="1"/>
  <c r="M86" i="1"/>
  <c r="O86" i="1" s="1"/>
  <c r="M214" i="1"/>
  <c r="O214" i="1" s="1"/>
  <c r="M343" i="1"/>
  <c r="O343" i="1" s="1"/>
  <c r="M243" i="1"/>
  <c r="O243" i="1" s="1"/>
  <c r="M93" i="1"/>
  <c r="O93" i="1" s="1"/>
  <c r="M392" i="1"/>
  <c r="O392" i="1" s="1"/>
  <c r="M45" i="1"/>
  <c r="O45" i="1" s="1"/>
  <c r="M129" i="1"/>
  <c r="O129" i="1" s="1"/>
  <c r="M103" i="1"/>
  <c r="O103" i="1" s="1"/>
  <c r="M159" i="1"/>
  <c r="O159" i="1" s="1"/>
  <c r="M62" i="1"/>
  <c r="O62" i="1" s="1"/>
  <c r="M165" i="1"/>
  <c r="O165" i="1" s="1"/>
  <c r="M299" i="1"/>
  <c r="O299" i="1" s="1"/>
  <c r="M245" i="1"/>
  <c r="O245" i="1" s="1"/>
  <c r="M209" i="1"/>
  <c r="O209" i="1" s="1"/>
  <c r="M108" i="1"/>
  <c r="O108" i="1" s="1"/>
  <c r="M310" i="1"/>
  <c r="O310" i="1" s="1"/>
  <c r="M290" i="1"/>
  <c r="O290" i="1" s="1"/>
  <c r="M113" i="1"/>
  <c r="O113" i="1" s="1"/>
  <c r="M125" i="1"/>
  <c r="O125" i="1" s="1"/>
  <c r="M306" i="1"/>
  <c r="O306" i="1" s="1"/>
  <c r="M297" i="1"/>
  <c r="O297" i="1" s="1"/>
  <c r="M49" i="1"/>
  <c r="O49" i="1" s="1"/>
  <c r="M198" i="1"/>
  <c r="O198" i="1" s="1"/>
  <c r="M201" i="1"/>
  <c r="O201" i="1" s="1"/>
  <c r="M253" i="1"/>
  <c r="O253" i="1" s="1"/>
  <c r="M250" i="1"/>
  <c r="O250" i="1" s="1"/>
  <c r="M397" i="1"/>
  <c r="O397" i="1" s="1"/>
  <c r="M70" i="1"/>
  <c r="O70" i="1" s="1"/>
  <c r="M131" i="1"/>
  <c r="O131" i="1" s="1"/>
  <c r="M140" i="1"/>
  <c r="O140" i="1" s="1"/>
  <c r="M146" i="1"/>
  <c r="O146" i="1" s="1"/>
  <c r="M320" i="1"/>
  <c r="O320" i="1" s="1"/>
  <c r="M344" i="1"/>
  <c r="O344" i="1" s="1"/>
  <c r="M322" i="1"/>
  <c r="O322" i="1" s="1"/>
  <c r="M55" i="1"/>
  <c r="O55" i="1" s="1"/>
  <c r="M205" i="1"/>
  <c r="O205" i="1" s="1"/>
  <c r="M382" i="1"/>
  <c r="O382" i="1" s="1"/>
  <c r="M168" i="1"/>
  <c r="O168" i="1" s="1"/>
  <c r="M71" i="1"/>
  <c r="O71" i="1" s="1"/>
  <c r="M139" i="1"/>
  <c r="O139" i="1" s="1"/>
  <c r="M303" i="1"/>
  <c r="O303" i="1" s="1"/>
  <c r="M79" i="1"/>
  <c r="O79" i="1" s="1"/>
  <c r="M349" i="1"/>
  <c r="O349" i="1" s="1"/>
  <c r="M258" i="1"/>
  <c r="O258" i="1" s="1"/>
  <c r="M231" i="1"/>
  <c r="O231" i="1" s="1"/>
  <c r="M203" i="1"/>
  <c r="O203" i="1" s="1"/>
  <c r="M181" i="1"/>
  <c r="O181" i="1" s="1"/>
  <c r="M137" i="1"/>
  <c r="O137" i="1" s="1"/>
  <c r="M101" i="1"/>
  <c r="O101" i="1" s="1"/>
  <c r="M90" i="1"/>
  <c r="O90" i="1" s="1"/>
  <c r="M85" i="1"/>
  <c r="O85" i="1" s="1"/>
  <c r="M50" i="1"/>
  <c r="O50" i="1" s="1"/>
  <c r="M43" i="1"/>
  <c r="O43" i="1" s="1"/>
  <c r="M31" i="1"/>
  <c r="O31" i="1" s="1"/>
  <c r="M335" i="1"/>
  <c r="O335" i="1" s="1"/>
  <c r="M237" i="1"/>
  <c r="O237" i="1" s="1"/>
  <c r="M206" i="1"/>
  <c r="O206" i="1" s="1"/>
  <c r="M264" i="1"/>
  <c r="O264" i="1" s="1"/>
  <c r="M318" i="1"/>
  <c r="O318" i="1" s="1"/>
  <c r="M387" i="1"/>
  <c r="O387" i="1" s="1"/>
  <c r="M151" i="1"/>
  <c r="O151" i="1" s="1"/>
  <c r="M390" i="1"/>
  <c r="O390" i="1" s="1"/>
  <c r="M284" i="1"/>
  <c r="O284" i="1" s="1"/>
  <c r="M82" i="1"/>
  <c r="O82" i="1" s="1"/>
  <c r="M65" i="1"/>
  <c r="O65" i="1" s="1"/>
  <c r="M259" i="1"/>
  <c r="O259" i="1" s="1"/>
  <c r="M218" i="1"/>
  <c r="O218" i="1" s="1"/>
  <c r="M289" i="1"/>
  <c r="O289" i="1" s="1"/>
  <c r="M291" i="1"/>
  <c r="O291" i="1" s="1"/>
  <c r="M378" i="1"/>
  <c r="O378" i="1" s="1"/>
  <c r="M351" i="1"/>
  <c r="O351" i="1" s="1"/>
  <c r="M371" i="1"/>
  <c r="O371" i="1" s="1"/>
  <c r="M122" i="1"/>
  <c r="O122" i="1" s="1"/>
  <c r="M332" i="1"/>
  <c r="O332" i="1" s="1"/>
  <c r="M336" i="1"/>
  <c r="O336" i="1" s="1"/>
  <c r="M348" i="1"/>
  <c r="O348" i="1" s="1"/>
  <c r="M283" i="1"/>
  <c r="O283" i="1" s="1"/>
  <c r="M233" i="1"/>
  <c r="O233" i="1" s="1"/>
  <c r="M27" i="1"/>
  <c r="O27" i="1" s="1"/>
  <c r="M279" i="1"/>
  <c r="O279" i="1" s="1"/>
  <c r="M63" i="1"/>
  <c r="O63" i="1" s="1"/>
  <c r="M347" i="1"/>
  <c r="O347" i="1" s="1"/>
  <c r="M156" i="1"/>
  <c r="O156" i="1" s="1"/>
  <c r="M109" i="1"/>
  <c r="O109" i="1" s="1"/>
  <c r="M142" i="1"/>
  <c r="O142" i="1" s="1"/>
  <c r="M29" i="1"/>
  <c r="O29" i="1" s="1"/>
  <c r="M342" i="1"/>
  <c r="O342" i="1" s="1"/>
  <c r="M381" i="1"/>
  <c r="O381" i="1" s="1"/>
  <c r="M240" i="1"/>
  <c r="O240" i="1" s="1"/>
  <c r="M61" i="1"/>
  <c r="O61" i="1" s="1"/>
  <c r="M211" i="1"/>
  <c r="O211" i="1" s="1"/>
  <c r="M323" i="1"/>
  <c r="O323" i="1" s="1"/>
  <c r="M217" i="1"/>
  <c r="O217" i="1" s="1"/>
  <c r="M147" i="1"/>
  <c r="O147" i="1" s="1"/>
  <c r="M396" i="1"/>
  <c r="O396" i="1" s="1"/>
  <c r="M273" i="1"/>
  <c r="O273" i="1" s="1"/>
  <c r="M244" i="1"/>
  <c r="O244" i="1" s="1"/>
  <c r="M236" i="1"/>
  <c r="O236" i="1" s="1"/>
  <c r="M208" i="1"/>
  <c r="O208" i="1" s="1"/>
  <c r="M166" i="1"/>
  <c r="O166" i="1" s="1"/>
  <c r="M107" i="1"/>
  <c r="O107" i="1" s="1"/>
  <c r="M69" i="1"/>
  <c r="O69" i="1" s="1"/>
  <c r="M160" i="1"/>
  <c r="O160" i="1" s="1"/>
  <c r="M182" i="1"/>
  <c r="O182" i="1" s="1"/>
  <c r="M187" i="1"/>
  <c r="O187" i="1" s="1"/>
  <c r="M72" i="1"/>
  <c r="O72" i="1" s="1"/>
  <c r="M170" i="1"/>
  <c r="O170" i="1" s="1"/>
  <c r="M384" i="1"/>
  <c r="O384" i="1" s="1"/>
  <c r="M314" i="1"/>
  <c r="O314" i="1" s="1"/>
  <c r="M51" i="1"/>
  <c r="O51" i="1" s="1"/>
  <c r="M383" i="1"/>
  <c r="O383" i="1" s="1"/>
  <c r="M169" i="1"/>
  <c r="O169" i="1" s="1"/>
  <c r="M138" i="1"/>
  <c r="O138" i="1" s="1"/>
  <c r="M334" i="1"/>
  <c r="O334" i="1" s="1"/>
  <c r="M97" i="1"/>
  <c r="O97" i="1" s="1"/>
  <c r="M132" i="1"/>
  <c r="O132" i="1" s="1"/>
  <c r="M48" i="1"/>
  <c r="O48" i="1" s="1"/>
  <c r="M157" i="1"/>
  <c r="O157" i="1" s="1"/>
  <c r="M325" i="1"/>
  <c r="O325" i="1" s="1"/>
  <c r="M117" i="1"/>
  <c r="O117" i="1" s="1"/>
  <c r="M120" i="1"/>
  <c r="O120" i="1" s="1"/>
  <c r="M180" i="1"/>
  <c r="O180" i="1" s="1"/>
  <c r="M357" i="1"/>
  <c r="O357" i="1" s="1"/>
  <c r="M226" i="1"/>
  <c r="O226" i="1" s="1"/>
  <c r="M220" i="1"/>
  <c r="O220" i="1" s="1"/>
  <c r="M269" i="1"/>
  <c r="O269" i="1" s="1"/>
  <c r="M153" i="1"/>
  <c r="O153" i="1" s="1"/>
  <c r="M110" i="1"/>
  <c r="O110" i="1" s="1"/>
  <c r="M293" i="1"/>
  <c r="O293" i="1" s="1"/>
  <c r="M327" i="1"/>
  <c r="O327" i="1" s="1"/>
  <c r="M367" i="1"/>
  <c r="O367" i="1" s="1"/>
  <c r="M228" i="1"/>
  <c r="O228" i="1" s="1"/>
  <c r="M213" i="1"/>
  <c r="O213" i="1" s="1"/>
  <c r="M104" i="1"/>
  <c r="O104" i="1" s="1"/>
  <c r="M302" i="1"/>
  <c r="O302" i="1" s="1"/>
  <c r="M316" i="1"/>
  <c r="O316" i="1" s="1"/>
  <c r="M152" i="1"/>
  <c r="O152" i="1" s="1"/>
  <c r="M276" i="1"/>
  <c r="O276" i="1" s="1"/>
  <c r="M114" i="1"/>
  <c r="O114" i="1" s="1"/>
  <c r="M380" i="1"/>
  <c r="O380" i="1" s="1"/>
  <c r="M210" i="1"/>
  <c r="O210" i="1" s="1"/>
  <c r="M345" i="1"/>
  <c r="O345" i="1" s="1"/>
  <c r="M221" i="1"/>
  <c r="O221" i="1" s="1"/>
  <c r="M361" i="1"/>
  <c r="O361" i="1" s="1"/>
  <c r="M350" i="1"/>
  <c r="O350" i="1" s="1"/>
  <c r="M229" i="1"/>
  <c r="O229" i="1" s="1"/>
  <c r="M100" i="1"/>
  <c r="O100" i="1" s="1"/>
  <c r="M116" i="1"/>
  <c r="O116" i="1" s="1"/>
  <c r="M58" i="1"/>
  <c r="O58" i="1" s="1"/>
  <c r="M309" i="1"/>
  <c r="O309" i="1" s="1"/>
  <c r="M402" i="1"/>
  <c r="O402" i="1" s="1"/>
  <c r="M216" i="1"/>
  <c r="O216" i="1" s="1"/>
  <c r="M308" i="1"/>
  <c r="O308" i="1" s="1"/>
  <c r="M312" i="1"/>
  <c r="O312" i="1" s="1"/>
  <c r="M360" i="1"/>
  <c r="O360" i="1" s="1"/>
  <c r="M204" i="1"/>
  <c r="O204" i="1" s="1"/>
  <c r="M91" i="1"/>
  <c r="O91" i="1" s="1"/>
  <c r="M77" i="1"/>
  <c r="O77" i="1" s="1"/>
  <c r="M339" i="1"/>
  <c r="O339" i="1" s="1"/>
  <c r="M118" i="1"/>
  <c r="O118" i="1" s="1"/>
  <c r="M272" i="1"/>
  <c r="O272" i="1" s="1"/>
  <c r="M287" i="1"/>
  <c r="O287" i="1" s="1"/>
  <c r="M251" i="1"/>
  <c r="O251" i="1" s="1"/>
  <c r="M326" i="1"/>
  <c r="O326" i="1" s="1"/>
  <c r="M346" i="1"/>
  <c r="O346" i="1" s="1"/>
  <c r="M364" i="1"/>
  <c r="O364" i="1" s="1"/>
  <c r="M200" i="1"/>
  <c r="O200" i="1" s="1"/>
  <c r="M167" i="1"/>
  <c r="O167" i="1" s="1"/>
  <c r="M98" i="1"/>
  <c r="O98" i="1" s="1"/>
  <c r="M328" i="1"/>
  <c r="O328" i="1" s="1"/>
  <c r="M256" i="1"/>
  <c r="O256" i="1" s="1"/>
  <c r="M230" i="1"/>
  <c r="O230" i="1" s="1"/>
  <c r="M222" i="1"/>
  <c r="O222" i="1" s="1"/>
  <c r="M193" i="1"/>
  <c r="O193" i="1" s="1"/>
  <c r="M173" i="1"/>
  <c r="O173" i="1" s="1"/>
  <c r="M150" i="1"/>
  <c r="O150" i="1" s="1"/>
  <c r="M135" i="1"/>
  <c r="O135" i="1" s="1"/>
  <c r="M127" i="1"/>
  <c r="O127" i="1" s="1"/>
  <c r="M89" i="1"/>
  <c r="O89" i="1" s="1"/>
  <c r="M42" i="1"/>
  <c r="O42" i="1" s="1"/>
  <c r="M319" i="1"/>
  <c r="O319" i="1" s="1"/>
  <c r="M288" i="1"/>
  <c r="O288" i="1" s="1"/>
  <c r="M298" i="1"/>
  <c r="O298" i="1" s="1"/>
  <c r="M369" i="1"/>
  <c r="O369" i="1" s="1"/>
  <c r="M356" i="1"/>
  <c r="O356" i="1" s="1"/>
  <c r="M257" i="1"/>
  <c r="O257" i="1" s="1"/>
  <c r="M363" i="1"/>
  <c r="O363" i="1" s="1"/>
  <c r="M75" i="1"/>
  <c r="O75" i="1" s="1"/>
  <c r="M340" i="1"/>
  <c r="O340" i="1" s="1"/>
  <c r="M112" i="1"/>
  <c r="O112" i="1" s="1"/>
  <c r="M330" i="1"/>
  <c r="O330" i="1" s="1"/>
  <c r="M105" i="1"/>
  <c r="O105" i="1" s="1"/>
  <c r="M368" i="1"/>
  <c r="O368" i="1" s="1"/>
  <c r="M28" i="1"/>
  <c r="O28" i="1" s="1"/>
  <c r="M32" i="1"/>
  <c r="O32" i="1" s="1"/>
  <c r="M389" i="1"/>
  <c r="O389" i="1" s="1"/>
  <c r="M115" i="1"/>
  <c r="O115" i="1" s="1"/>
  <c r="M57" i="1"/>
  <c r="O57" i="1" s="1"/>
  <c r="M261" i="1"/>
  <c r="O261" i="1" s="1"/>
  <c r="M277" i="1"/>
  <c r="O277" i="1" s="1"/>
  <c r="M359" i="1"/>
  <c r="O359" i="1" s="1"/>
  <c r="M223" i="1"/>
  <c r="O223" i="1" s="1"/>
  <c r="M148" i="1"/>
  <c r="O148" i="1" s="1"/>
  <c r="M301" i="1"/>
  <c r="O301" i="1" s="1"/>
  <c r="M119" i="1"/>
  <c r="O119" i="1" s="1"/>
  <c r="M30" i="1"/>
  <c r="O30" i="1" s="1"/>
  <c r="M352" i="1"/>
  <c r="O352" i="1" s="1"/>
  <c r="M99" i="1"/>
  <c r="O99" i="1" s="1"/>
  <c r="M391" i="1"/>
  <c r="O391" i="1" s="1"/>
  <c r="M266" i="1"/>
  <c r="O266" i="1" s="1"/>
  <c r="M59" i="1"/>
  <c r="O59" i="1" s="1"/>
  <c r="M403" i="1"/>
  <c r="O403" i="1" s="1"/>
  <c r="M83" i="1"/>
  <c r="O83" i="1" s="1"/>
  <c r="M235" i="1"/>
  <c r="O235" i="1" s="1"/>
  <c r="M300" i="1"/>
  <c r="O300" i="1" s="1"/>
  <c r="M188" i="1"/>
  <c r="O188" i="1" s="1"/>
  <c r="M400" i="1"/>
  <c r="O400" i="1" s="1"/>
  <c r="M143" i="1"/>
  <c r="O143" i="1" s="1"/>
  <c r="M270" i="1"/>
  <c r="O270" i="1" s="1"/>
  <c r="M179" i="1"/>
  <c r="O179" i="1" s="1"/>
  <c r="M64" i="1"/>
  <c r="O64" i="1" s="1"/>
  <c r="M80" i="1"/>
  <c r="O80" i="1" s="1"/>
  <c r="M282" i="1"/>
  <c r="O282" i="1" s="1"/>
  <c r="M366" i="1"/>
  <c r="O366" i="1" s="1"/>
  <c r="M67" i="1"/>
  <c r="O67" i="1" s="1"/>
  <c r="M278" i="1"/>
  <c r="O278" i="1" s="1"/>
  <c r="M338" i="1"/>
  <c r="O338" i="1" s="1"/>
  <c r="M271" i="1"/>
  <c r="O271" i="1" s="1"/>
  <c r="M374" i="1"/>
  <c r="O374" i="1" s="1"/>
  <c r="M196" i="1"/>
  <c r="O196" i="1" s="1"/>
  <c r="M76" i="1"/>
  <c r="O76" i="1" s="1"/>
  <c r="M25" i="1"/>
  <c r="O25" i="1" s="1"/>
  <c r="M53" i="1"/>
  <c r="O53" i="1" s="1"/>
  <c r="M394" i="1"/>
  <c r="O394" i="1" s="1"/>
  <c r="M78" i="1"/>
  <c r="O78" i="1" s="1"/>
  <c r="M40" i="1"/>
  <c r="O40" i="1" s="1"/>
  <c r="M73" i="1"/>
  <c r="O73" i="1" s="1"/>
  <c r="M219" i="1"/>
  <c r="O219" i="1" s="1"/>
  <c r="M192" i="1"/>
  <c r="O192" i="1" s="1"/>
  <c r="M178" i="1"/>
  <c r="O178" i="1" s="1"/>
  <c r="M164" i="1"/>
  <c r="O164" i="1" s="1"/>
  <c r="M149" i="1"/>
  <c r="O149" i="1" s="1"/>
  <c r="M134" i="1"/>
  <c r="O134" i="1" s="1"/>
  <c r="M124" i="1"/>
  <c r="O124" i="1" s="1"/>
  <c r="M88" i="1"/>
  <c r="O88" i="1" s="1"/>
  <c r="M46" i="1"/>
  <c r="O46" i="1" s="1"/>
  <c r="M41" i="1"/>
  <c r="O41" i="1" s="1"/>
  <c r="M313" i="1"/>
  <c r="O313" i="1" s="1"/>
  <c r="M375" i="1"/>
  <c r="O375" i="1" s="1"/>
  <c r="M102" i="1"/>
  <c r="O102" i="1" s="1"/>
  <c r="M92" i="1"/>
  <c r="O92" i="1" s="1"/>
  <c r="M294" i="1"/>
  <c r="O294" i="1" s="1"/>
  <c r="M317" i="1"/>
  <c r="O317" i="1" s="1"/>
  <c r="M111" i="1"/>
  <c r="O111" i="1" s="1"/>
  <c r="M189" i="1"/>
  <c r="O189" i="1" s="1"/>
  <c r="M234" i="1"/>
  <c r="O234" i="1" s="1"/>
  <c r="M74" i="1"/>
  <c r="O74" i="1" s="1"/>
  <c r="M263" i="1"/>
  <c r="O263" i="1" s="1"/>
  <c r="M232" i="1"/>
  <c r="O232" i="1" s="1"/>
  <c r="M177" i="1"/>
  <c r="O177" i="1" s="1"/>
  <c r="M321" i="1"/>
  <c r="O321" i="1" s="1"/>
  <c r="M265" i="1"/>
  <c r="O265" i="1" s="1"/>
  <c r="M281" i="1"/>
  <c r="O281" i="1" s="1"/>
  <c r="M34" i="1"/>
  <c r="O34" i="1" s="1"/>
  <c r="M358" i="1"/>
  <c r="O358" i="1" s="1"/>
  <c r="M158" i="1"/>
  <c r="O158" i="1" s="1"/>
  <c r="M398" i="1"/>
  <c r="O398" i="1" s="1"/>
  <c r="M84" i="1"/>
  <c r="O84" i="1" s="1"/>
  <c r="M354" i="1"/>
  <c r="O354" i="1" s="1"/>
  <c r="M307" i="1"/>
  <c r="O307" i="1" s="1"/>
  <c r="M95" i="1"/>
  <c r="O95" i="1" s="1"/>
  <c r="M286" i="1"/>
  <c r="O286" i="1" s="1"/>
  <c r="M38" i="1"/>
  <c r="O38" i="1" s="1"/>
  <c r="M388" i="1"/>
  <c r="O388" i="1" s="1"/>
  <c r="M66" i="1"/>
  <c r="O66" i="1" s="1"/>
  <c r="M311" i="1"/>
  <c r="O311" i="1" s="1"/>
  <c r="M190" i="1"/>
  <c r="O190" i="1" s="1"/>
  <c r="M404" i="1"/>
  <c r="O404" i="1" s="1"/>
  <c r="M373" i="1"/>
  <c r="O373" i="1" s="1"/>
  <c r="M199" i="1"/>
  <c r="O199" i="1" s="1"/>
  <c r="M163" i="1"/>
  <c r="O163" i="1" s="1"/>
  <c r="M186" i="1"/>
  <c r="O186" i="1" s="1"/>
  <c r="M331" i="1"/>
  <c r="O331" i="1" s="1"/>
  <c r="M195" i="1"/>
  <c r="O195" i="1" s="1"/>
  <c r="M81" i="1"/>
  <c r="O81" i="1" s="1"/>
  <c r="M386" i="1"/>
  <c r="O386" i="1" s="1"/>
  <c r="M324" i="1"/>
  <c r="O324" i="1" s="1"/>
  <c r="M341" i="1"/>
  <c r="O341" i="1" s="1"/>
  <c r="M225" i="1"/>
  <c r="O225" i="1" s="1"/>
  <c r="M249" i="1"/>
  <c r="O249" i="1" s="1"/>
  <c r="M365" i="1"/>
  <c r="O365" i="1" s="1"/>
  <c r="M248" i="1"/>
  <c r="O248" i="1" s="1"/>
  <c r="M207" i="1"/>
  <c r="O207" i="1" s="1"/>
  <c r="M106" i="1"/>
  <c r="O106" i="1" s="1"/>
  <c r="M68" i="1"/>
  <c r="O68" i="1" s="1"/>
  <c r="M399" i="1"/>
  <c r="O399" i="1" s="1"/>
  <c r="M123" i="1"/>
  <c r="O123" i="1" s="1"/>
  <c r="M379" i="1"/>
  <c r="O379" i="1" s="1"/>
  <c r="M401" i="1"/>
  <c r="O401" i="1" s="1"/>
  <c r="M202" i="1"/>
  <c r="O202" i="1" s="1"/>
  <c r="M315" i="1"/>
  <c r="O315" i="1" s="1"/>
  <c r="M295" i="1"/>
  <c r="O295" i="1" s="1"/>
  <c r="M191" i="1"/>
  <c r="O191" i="1" s="1"/>
  <c r="M136" i="1"/>
  <c r="O136" i="1" s="1"/>
  <c r="M247" i="1"/>
  <c r="O247" i="1" s="1"/>
  <c r="M145" i="1"/>
  <c r="O145" i="1" s="1"/>
  <c r="M353" i="1"/>
  <c r="O353" i="1" s="1"/>
  <c r="M385" i="1"/>
  <c r="O385" i="1" s="1"/>
  <c r="M376" i="1"/>
  <c r="O376" i="1" s="1"/>
  <c r="M215" i="1"/>
  <c r="O215" i="1" s="1"/>
  <c r="M296" i="1"/>
  <c r="O296" i="1" s="1"/>
  <c r="M175" i="1"/>
  <c r="O175" i="1" s="1"/>
  <c r="M239" i="1"/>
  <c r="O239" i="1" s="1"/>
  <c r="M252" i="1"/>
  <c r="O252" i="1" s="1"/>
  <c r="M60" i="1"/>
  <c r="O60" i="1" s="1"/>
  <c r="M246" i="1"/>
  <c r="O246" i="1" s="1"/>
  <c r="M94" i="1"/>
  <c r="O94" i="1" s="1"/>
  <c r="M121" i="1"/>
  <c r="O121" i="1" s="1"/>
  <c r="M56" i="1"/>
  <c r="O56" i="1" s="1"/>
  <c r="M260" i="1"/>
  <c r="O260" i="1" s="1"/>
  <c r="M161" i="1"/>
  <c r="O161" i="1" s="1"/>
  <c r="M54" i="1"/>
  <c r="O54" i="1" s="1"/>
  <c r="M185" i="1"/>
  <c r="O185" i="1" s="1"/>
  <c r="M292" i="1"/>
  <c r="O292" i="1" s="1"/>
  <c r="M262" i="1"/>
  <c r="O262" i="1" s="1"/>
  <c r="M37" i="1"/>
  <c r="O37" i="1" s="1"/>
  <c r="M141" i="1"/>
  <c r="O141" i="1" s="1"/>
  <c r="M162" i="1"/>
  <c r="O162" i="1" s="1"/>
  <c r="M96" i="1"/>
  <c r="O96" i="1" s="1"/>
  <c r="M171" i="1"/>
  <c r="O171" i="1" s="1"/>
  <c r="M184" i="1"/>
  <c r="O184" i="1" s="1"/>
  <c r="M212" i="1"/>
  <c r="O212" i="1" s="1"/>
  <c r="M194" i="1"/>
  <c r="O194" i="1" s="1"/>
  <c r="M197" i="1"/>
  <c r="O197" i="1" s="1"/>
  <c r="M274" i="1"/>
  <c r="O274" i="1" s="1"/>
  <c r="M238" i="1"/>
  <c r="O238" i="1" s="1"/>
  <c r="M255" i="1"/>
  <c r="O255" i="1" s="1"/>
  <c r="M268" i="1"/>
  <c r="O268" i="1" s="1"/>
  <c r="M254" i="1"/>
  <c r="O254" i="1" s="1"/>
  <c r="M154" i="1"/>
  <c r="O154" i="1" s="1"/>
  <c r="M33" i="1"/>
  <c r="O33" i="1" s="1"/>
  <c r="M26" i="1"/>
  <c r="O26" i="1" s="1"/>
  <c r="M337" i="1"/>
  <c r="O337" i="1" s="1"/>
  <c r="M333" i="1"/>
  <c r="O333" i="1" s="1"/>
  <c r="M285" i="1"/>
  <c r="O285" i="1" s="1"/>
  <c r="M183" i="1"/>
  <c r="O183" i="1" s="1"/>
  <c r="M304" i="1"/>
  <c r="O304" i="1" s="1"/>
  <c r="M393" i="1"/>
  <c r="O393" i="1" s="1"/>
  <c r="M355" i="1"/>
  <c r="O355" i="1" s="1"/>
  <c r="M370" i="1"/>
  <c r="O370" i="1" s="1"/>
  <c r="M372" i="1"/>
  <c r="O372" i="1" s="1"/>
  <c r="M8" i="1"/>
  <c r="O8" i="1" s="1"/>
  <c r="M16" i="1"/>
  <c r="O16" i="1" s="1"/>
  <c r="M4" i="1"/>
  <c r="O4" i="1" s="1"/>
  <c r="M23" i="1"/>
  <c r="O23" i="1" s="1"/>
  <c r="M17" i="1"/>
  <c r="O17" i="1" s="1"/>
  <c r="M9" i="1"/>
  <c r="O9" i="1" s="1"/>
  <c r="K14" i="1"/>
  <c r="M19" i="1"/>
  <c r="O19" i="1" s="1"/>
  <c r="M12" i="1"/>
  <c r="O12" i="1" s="1"/>
  <c r="M10" i="1"/>
  <c r="O10" i="1" s="1"/>
  <c r="M15" i="1"/>
  <c r="O15" i="1" s="1"/>
  <c r="M18" i="1"/>
  <c r="O18" i="1" s="1"/>
  <c r="K6" i="1"/>
  <c r="M24" i="1"/>
  <c r="O24" i="1" s="1"/>
  <c r="K22" i="1"/>
  <c r="M2" i="1"/>
  <c r="O2" i="1" s="1"/>
  <c r="M13" i="1"/>
  <c r="O13" i="1" s="1"/>
  <c r="M21" i="1"/>
  <c r="O21" i="1" s="1"/>
  <c r="M20" i="1"/>
  <c r="O20" i="1" s="1"/>
  <c r="M3" i="1"/>
  <c r="O3" i="1" s="1"/>
  <c r="M7" i="1"/>
  <c r="O7" i="1" s="1"/>
  <c r="M11" i="1"/>
  <c r="O11" i="1" s="1"/>
  <c r="M5" i="1"/>
  <c r="O5" i="1" s="1"/>
  <c r="M22" i="1" l="1"/>
  <c r="O22" i="1" s="1"/>
  <c r="M6" i="1"/>
  <c r="O6" i="1" s="1"/>
  <c r="M14" i="1"/>
  <c r="O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Maria Baron</author>
  </authors>
  <commentList>
    <comment ref="G1" authorId="0" shapeId="0" xr:uid="{A900FA1E-1DB6-47AD-8B66-D12D8B35B19D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24 meses desde Fecha último pago</t>
        </r>
      </text>
    </comment>
    <comment ref="H1" authorId="0" shapeId="0" xr:uid="{A359B4C5-EBC5-4BE8-85CE-05B45677DF34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2 años desde Fecha Siniestro</t>
        </r>
      </text>
    </comment>
    <comment ref="K1" authorId="0" shapeId="0" xr:uid="{23D061E2-8E91-4A85-92C1-DAF80175928D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Si no han pasado 24 meses entre fecha siniestro y el inicio pandemia, entonces sumar a prescripcio1 la cantidad de dias entre fecha de inico de pandemia y fecha de fin de pandemia. / Si ya pasaron 24 meses, entonces prescripcion 2 es igual a prescripcion 1. </t>
        </r>
      </text>
    </comment>
    <comment ref="M1" authorId="0" shapeId="0" xr:uid="{A45F4F16-80B1-470D-A0A6-6BE847A07822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Si la fecha de prescripcion 2 es anterior  a la fecha de conciliación, entonces prescripcion 3 es igual a prescripcion 2  / si es posterior o igual a la fecha de conciliación, entonces a prescripción 2 le debo sumar 90 dias.</t>
        </r>
      </text>
    </comment>
    <comment ref="O1" authorId="0" shapeId="0" xr:uid="{D4E4634F-8B1A-4188-92A1-AEF70464D267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Si: Si prescripción 3 es posterior a Fecha Presentación de la Demanda (N)
No: Si fecha prescripción 3 es anterior O IGUAL a Fecha Presentación de la demanda</t>
        </r>
      </text>
    </comment>
    <comment ref="P1" authorId="0" shapeId="0" xr:uid="{19D976C3-5835-43DD-ABFF-165EA85A73A3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Si: Si Fecha siniestro (G) es anterior O IGUAL a la columna (N)
No: Si fecha siniestro es posterior al 9 de noviembre de 2023</t>
        </r>
      </text>
    </comment>
  </commentList>
</comments>
</file>

<file path=xl/sharedStrings.xml><?xml version="1.0" encoding="utf-8"?>
<sst xmlns="http://schemas.openxmlformats.org/spreadsheetml/2006/main" count="1185" uniqueCount="604">
  <si>
    <t>N°</t>
  </si>
  <si>
    <t>Póliza</t>
  </si>
  <si>
    <t>Acuerdo de pago</t>
  </si>
  <si>
    <t>Cédula</t>
  </si>
  <si>
    <t>Valor del saldo insoluto</t>
  </si>
  <si>
    <t xml:space="preserve">Fecha último pago </t>
  </si>
  <si>
    <t>Fecha siniestro</t>
  </si>
  <si>
    <t>Prescripción 1</t>
  </si>
  <si>
    <t>Fecha inicio pandemia</t>
  </si>
  <si>
    <t>Fecha fin pandemia</t>
  </si>
  <si>
    <t>Prescripción 2</t>
  </si>
  <si>
    <t>Solicitud Conciliación</t>
  </si>
  <si>
    <t>Prescripción 3</t>
  </si>
  <si>
    <t>Fecha presentación de la demanda</t>
  </si>
  <si>
    <t>PRESCRIPCIÓN SI/NO</t>
  </si>
  <si>
    <t>SINIESTRO SI/NO</t>
  </si>
  <si>
    <t>PÓLIZA N°</t>
  </si>
  <si>
    <t>ACUERDO DE PAGO</t>
  </si>
  <si>
    <t>CÉDULA</t>
  </si>
  <si>
    <t>NOMBRE</t>
  </si>
  <si>
    <t>PULGA GUASCA DAIROL WISNEY</t>
  </si>
  <si>
    <t>SDM – Póliza Insolvencia de Pago (Seguro de Crédito</t>
  </si>
  <si>
    <t>MARIN RODRIGUEZ YEISON GAMIR</t>
  </si>
  <si>
    <t>MAHECHA CAVIEDES JOHAN ESTIVEN</t>
  </si>
  <si>
    <t>MATTA VARON ERICSON</t>
  </si>
  <si>
    <t>VILLAR VALENCIA MIGUEL ANGEL</t>
  </si>
  <si>
    <t>MOGOLLON PARDO ROBINSON</t>
  </si>
  <si>
    <t>RODRIGUEZ GUERRERO JHONATAN MAURICIO</t>
  </si>
  <si>
    <t>MALDONADO NUMPAQUE ISRAEL DAVID</t>
  </si>
  <si>
    <t>CARDENAS QUINTERO JORGE ANDRES</t>
  </si>
  <si>
    <t>ESPINOSA OSPINA JOHAN ANDRES</t>
  </si>
  <si>
    <t>QUEVEDO RIOS EDUAR ALEXIS</t>
  </si>
  <si>
    <t>RESTREPO CARDENAS JUAN FELIPE</t>
  </si>
  <si>
    <t>MURILLO ARDILA JULIAN DARIO</t>
  </si>
  <si>
    <t>CARRILLO FUENTES JULIAN ANDRES</t>
  </si>
  <si>
    <t>SALGADO YEPEZ LEIMER JESUS</t>
  </si>
  <si>
    <t>CASILIMAS GALVIS EDWIN ALEJANDRO</t>
  </si>
  <si>
    <t>JIMENEZ MUÑOZ JEFFERSON STEVAN</t>
  </si>
  <si>
    <t>HERNANDEZ MORENO ANGEL DAVID</t>
  </si>
  <si>
    <t>MARTINEZ RAMIREZ MIGUEL ANGEL</t>
  </si>
  <si>
    <t>OSORIO BENAVIDES CRISTIAN EDUARDO</t>
  </si>
  <si>
    <t>RIOS DAZA ANDRES DAVID</t>
  </si>
  <si>
    <t>PULIDO BALLEN YEISON ESTIVEN</t>
  </si>
  <si>
    <t>VERGARA PRECIADO LUIS ALEXANDER</t>
  </si>
  <si>
    <t>RUBIANO SANTOS ANDERSON DUVAN</t>
  </si>
  <si>
    <t>MELO ARANGO EDGAR STEVEEN</t>
  </si>
  <si>
    <t>QUEMBA MORENO JOSE WILLIAM</t>
  </si>
  <si>
    <t>ROMERO BAUTISTA DIANA PAOLA</t>
  </si>
  <si>
    <t>ARIAS GOMEZ JUAN PABLO</t>
  </si>
  <si>
    <t>RAMIREZ VEGA JUAN CAMILO</t>
  </si>
  <si>
    <t>MORA BELLO NESTOR</t>
  </si>
  <si>
    <t>SANCHEZ LOPEZ LUIS EDUARDO</t>
  </si>
  <si>
    <t>OLARTE CARDENAS DANIEL ALEJANDRO</t>
  </si>
  <si>
    <t>AMADO OLARTE ERIXON OSWALDO</t>
  </si>
  <si>
    <t>BELTRAN BEJARANO YAMID</t>
  </si>
  <si>
    <t>HERNANDEZ HERNANDEZ ANDRES FELIPE</t>
  </si>
  <si>
    <t>FORERO AVENDAÑO CRISTIAN CAMILO</t>
  </si>
  <si>
    <t>ORTIZ TORRES YILWER YUCEED</t>
  </si>
  <si>
    <t>ALARCON NUÑEZ WILDER ALEXIS</t>
  </si>
  <si>
    <t>REY CASTAÑEDA JOHN EDISSON</t>
  </si>
  <si>
    <t>CABALLERO GONZALEZ JULIAN OSWALDO</t>
  </si>
  <si>
    <t>VASQUEZ CORZO JIMMY STEBAN</t>
  </si>
  <si>
    <t>MONTENEGRO BUITRAGO DIEGO ALEJANDRO</t>
  </si>
  <si>
    <t>SUAREZ IBAÑEZ DIEGO ALEXIS</t>
  </si>
  <si>
    <t>SOLORZANO VASQUEZ RODRIGO</t>
  </si>
  <si>
    <t>MOGOLLON FORERO JONATHAN ALEJANDRO</t>
  </si>
  <si>
    <t>AVILA BULLA JOHN ALEXANDER</t>
  </si>
  <si>
    <t>LOPEZ CUELLAR FARID</t>
  </si>
  <si>
    <t>JOJOA CALDERON JOSE ERNEYDI</t>
  </si>
  <si>
    <t>RUIZ PEREZ EDWIN ARVEY</t>
  </si>
  <si>
    <t>BECERRA SEPULVEDA DIEGO ANDRES</t>
  </si>
  <si>
    <t>MORALES CASTILLO DANIELA</t>
  </si>
  <si>
    <t>JAIRO ALONSO ROJAS OÑATE</t>
  </si>
  <si>
    <t>JOHN HAROL PALOMINO VARGAS</t>
  </si>
  <si>
    <t>LEONARDO QUIROGA ROMERO</t>
  </si>
  <si>
    <t>CARLOS JULIO LOPEZ ALVAREZ</t>
  </si>
  <si>
    <t>JORGE FREDY MARIN HERNANDEZ</t>
  </si>
  <si>
    <t>PEDRO MANUEL ALEMAN</t>
  </si>
  <si>
    <t>ALIRIO GUAVITA CADENA</t>
  </si>
  <si>
    <t>DAVID EDUARDO PEÑA MORA</t>
  </si>
  <si>
    <t>LEIDY XIOMARA SOSA HERRERA</t>
  </si>
  <si>
    <t>JUAN SEBASTIAN TORRES VEGA</t>
  </si>
  <si>
    <t>JUAN CARLOS GUTIERREZ JOJOA</t>
  </si>
  <si>
    <t>YEYMMY DANIELA COMBARIZA QUINTERO</t>
  </si>
  <si>
    <t>CESAR AUGUSTO RIOS DIAZ</t>
  </si>
  <si>
    <t>RUSBEL ANDERSON TELLEZ MORENO</t>
  </si>
  <si>
    <t>MAURICIO ALEJANDRO BOHORQUEZ</t>
  </si>
  <si>
    <t>ALEXANDER GARCIA GARCIA</t>
  </si>
  <si>
    <t>ANDRES HERNANDO MIRANDA LOZANO</t>
  </si>
  <si>
    <t>LUIS FERNANDO RAMIREZ CARMONA</t>
  </si>
  <si>
    <t>MARCOS ANTONIO SUAREZ GARZON</t>
  </si>
  <si>
    <t>LUIS HUMBERTO SABOGAL CALDERON</t>
  </si>
  <si>
    <t>JHON FREDY GONZALEZ GONZALEZ</t>
  </si>
  <si>
    <t>LUIS ARMANDO MAURELLO ORTIZ</t>
  </si>
  <si>
    <t>CESAR AUGUSTO GONZALEZ MONTAÑO</t>
  </si>
  <si>
    <t>OSCAR ALEXANDER CANADULCE NARANJO</t>
  </si>
  <si>
    <t>JAVIER EDUARDO JUNCA GOMEZ</t>
  </si>
  <si>
    <t>CRISTO RAFAEL ARIAS BORDA</t>
  </si>
  <si>
    <t>WILMAR ZAMIR GOMEZ RAMIREZ</t>
  </si>
  <si>
    <t>CAMILO ANDRES RIVERA CARDENAS</t>
  </si>
  <si>
    <t>JULIO ALEXANDER BUITRAGO COCUNUBO</t>
  </si>
  <si>
    <t>LUIS ALEJANDRO PINZON RODRIGUEZ</t>
  </si>
  <si>
    <t>EDGAR RAFAEL FANDINO RODRIGUEZ</t>
  </si>
  <si>
    <t>MABEL MILITZA ORTIZ JARA</t>
  </si>
  <si>
    <t>JOSE REINALDO GONZALEZ DIAZ</t>
  </si>
  <si>
    <t>SARA MOLANO PENA</t>
  </si>
  <si>
    <t>CARLOS IVAN VACCA AMAYA</t>
  </si>
  <si>
    <t>GUIDO GODOY SANCHEZ</t>
  </si>
  <si>
    <t>JHON FREDDY LOPEZ DIAZ</t>
  </si>
  <si>
    <t>LUIS EDUARDO NAVARRO FRANCO</t>
  </si>
  <si>
    <t>JOHN ALEXANDER VALLEJO TORRES</t>
  </si>
  <si>
    <t>JONNATHAN CERON TORRES</t>
  </si>
  <si>
    <t>MIGUEL ANTONIO ZOQUE GONZALEZ</t>
  </si>
  <si>
    <t>JOSE SAUL UMANA MORALES</t>
  </si>
  <si>
    <t>JULIO ENRIQUE RODRIGUEZ DIAZ</t>
  </si>
  <si>
    <t>WILSON MARENTES TORRES</t>
  </si>
  <si>
    <t>MARENTES MENDEZ MARCO FABIAN</t>
  </si>
  <si>
    <t>MEJIA ORTIZ JOSE DANIEL</t>
  </si>
  <si>
    <t>CASTRO JAIRO ERNESTO</t>
  </si>
  <si>
    <t>MORA RUBIO LUIS ALFREDO</t>
  </si>
  <si>
    <t>CALDERON CASTILLO YAMEL OCTAVIO</t>
  </si>
  <si>
    <t>ABRIL SANCHEZ LUIS ALEJANDRO</t>
  </si>
  <si>
    <t>RODRIGUEZ BRAN JUAN DAVID</t>
  </si>
  <si>
    <t>CAÑON ORTIZ OSCAR JAVIER</t>
  </si>
  <si>
    <t>GRANADOS DE PEDRAZA ANA MERCEDES</t>
  </si>
  <si>
    <t>ESTRELLA CALDERON GERVIS CELIS</t>
  </si>
  <si>
    <t>FERNANDEZ ESTRADA DEISON ARCELIANO</t>
  </si>
  <si>
    <t>ROCHA LANDINEZ LUIS</t>
  </si>
  <si>
    <t>SIERRA AGUIRRE JAROD GUILLERMO</t>
  </si>
  <si>
    <t>GARZON TRIANA JOHAN SEBASTIAN</t>
  </si>
  <si>
    <t>VILLARREAL MENDOZA JENNIFER LORENA</t>
  </si>
  <si>
    <t>AMAYA GUERRERO JOSE DANIEL</t>
  </si>
  <si>
    <t>GUTIERREZ GUILLERMO</t>
  </si>
  <si>
    <t>RIAÑO GARCIA CARLOS ALBERTO</t>
  </si>
  <si>
    <t>CAJAMARCA CADENA JAVIER ARNULFO</t>
  </si>
  <si>
    <t>ORTIZ CASTIBLANCO YENI CAROLINA</t>
  </si>
  <si>
    <t>GOMEZ HERRERA JUAN CAMILO</t>
  </si>
  <si>
    <t>PARRADO RUIZ HONATHAN STEVEN</t>
  </si>
  <si>
    <t>GOMEZ MORALES YEISSON JAVIER</t>
  </si>
  <si>
    <t>PEREZ AMORTEGUI JONATHAN</t>
  </si>
  <si>
    <t>CARDOZO MORALES SEBASTIAN DANIEL</t>
  </si>
  <si>
    <t>IBAGON ROMERO MARINA</t>
  </si>
  <si>
    <t>ESCOBAR SEGURA GERARDO ANTONIO</t>
  </si>
  <si>
    <t>PINZON GARCIA JAIME ALEXANDER</t>
  </si>
  <si>
    <t>CRUZ ROJAS GINA MARCELA</t>
  </si>
  <si>
    <t>ALFONSO DELGADO JUAN FELIPE</t>
  </si>
  <si>
    <t>MORALES GOMEZ CINDY LIZETH</t>
  </si>
  <si>
    <t>SANCHEZ PORRAS JOSE LUIS</t>
  </si>
  <si>
    <t>LOZADA ROA CRISTIAN</t>
  </si>
  <si>
    <t>GARCIA MEJIA JOHN ESNEIDER</t>
  </si>
  <si>
    <t>HOYOS RETABIZCA HENDERSON ANDRES</t>
  </si>
  <si>
    <t>AGUIRRE GALLEGO CRISTIAN CAMILO</t>
  </si>
  <si>
    <t>ASTROZ RIVERA ANDRES HERNAN</t>
  </si>
  <si>
    <t>MORENO GARCIA JEFFERSON JAVIER</t>
  </si>
  <si>
    <t>CALDERON ARIAS FREDY ESTEBAN</t>
  </si>
  <si>
    <t>ACOSTA MEJIA FABIAN ALEJANDRO</t>
  </si>
  <si>
    <t>REINA PULIDO MIGUEL ANGEL</t>
  </si>
  <si>
    <t>ORTIZ PEÑA DAVID EDUARDO</t>
  </si>
  <si>
    <t>CORTES SUPELANO MIGUEL ANGEL</t>
  </si>
  <si>
    <t>ARANGO OSORIO YONATHAN ALEXANDER</t>
  </si>
  <si>
    <t>ALZATE SANCHEZ NIRZON</t>
  </si>
  <si>
    <t>GONZALEZ DUARTE JUAN MAURICIO</t>
  </si>
  <si>
    <t>GOMEZ MEJIA ALVARO JAVIER</t>
  </si>
  <si>
    <t>CUERO BAZAN HECTOR IVAN</t>
  </si>
  <si>
    <t>BLANKBURN MARQUEZ MARIO ANDRES</t>
  </si>
  <si>
    <t>GONZALEZ GUEVARA ROBINSON ALVEIRO</t>
  </si>
  <si>
    <t>SOTELO CORREA FREDYS JOSE</t>
  </si>
  <si>
    <t>SALAMANCA MESA FREDY ALEXANDER</t>
  </si>
  <si>
    <t>ARIAS JIMENEZ BRAYAN ALEXIS</t>
  </si>
  <si>
    <t>DIAZ GALINDO JOHN ARLEY</t>
  </si>
  <si>
    <t>SANCHEZ SAENZ BRAYAN ALEJANDRO</t>
  </si>
  <si>
    <t>VELASQUEZ PARRA ANDERSON ISRRAEL</t>
  </si>
  <si>
    <t>CORTES NARIÑO CARLOS JULIO</t>
  </si>
  <si>
    <t>TELLEZ RAMIREZ SERGIO RAMIRO</t>
  </si>
  <si>
    <t>GARZON SANDOVAL IVAN ARLEY</t>
  </si>
  <si>
    <t>CARDENAS MARTIN JHONNY ALEJANDRO</t>
  </si>
  <si>
    <t>CASTELLANOS BRAVO ARNOLD ASDRUBAL</t>
  </si>
  <si>
    <t>SANCHEZ SILVA LUIS FELIPE</t>
  </si>
  <si>
    <t>GUZMAN FORERO CAMILO ALEJANDRO</t>
  </si>
  <si>
    <t>BENAVIDES TELLEZ FABIAN ESTEBAN</t>
  </si>
  <si>
    <t>SANCHEZ CASAS CRISTIAN NORBEY</t>
  </si>
  <si>
    <t>BEDOYA VARGAS JORGE LUIS</t>
  </si>
  <si>
    <t>BARRAGAN RIVERA JUAN CARLOS</t>
  </si>
  <si>
    <t>BLANDON CAMPILLO JUAN CARLOS</t>
  </si>
  <si>
    <t>CAMACARO ABREU HAROLD</t>
  </si>
  <si>
    <t>QUINTERO DIAZ GEORGE STEVEN</t>
  </si>
  <si>
    <t>RINCON LEAL EDWARD ESTEBAN</t>
  </si>
  <si>
    <t>VELEZ VARGAS AUGUSTO ENRRIQUE</t>
  </si>
  <si>
    <t>AVILA LONDOÑO JOSE ANTONIO</t>
  </si>
  <si>
    <t>RODRIGUEZ ARIAS ANGEL ANDRES</t>
  </si>
  <si>
    <t>RODRIGUEZ GOMEZ WILLIAM RENE</t>
  </si>
  <si>
    <t>RIOS DUQUE JUAN MANUEL</t>
  </si>
  <si>
    <t>ACUÑA SIMBAQUEBA KEVIN FERNEY</t>
  </si>
  <si>
    <t>MOLANO YATE MIGUEL</t>
  </si>
  <si>
    <t>ARIZA PEÑA ANDRES FELIPE</t>
  </si>
  <si>
    <t>BERMEO SILVA WILLIAN ANDRES</t>
  </si>
  <si>
    <t>VELASCO ARIZA CRISTIAN CAMILO</t>
  </si>
  <si>
    <t>TOLOZA LOPEZ ANDRES JULIAN</t>
  </si>
  <si>
    <t>SOTO GUIO MARIO CESAR</t>
  </si>
  <si>
    <t>GOMEZ LOPEZ MIGUEL ANGEL</t>
  </si>
  <si>
    <t>FORERO CARDOZO WILMER ALEXANDER</t>
  </si>
  <si>
    <t>MARTINEZ MARADEY CAMILO ANDRES</t>
  </si>
  <si>
    <t>CALDERON ARIAS CRISTIAN FERNANDO</t>
  </si>
  <si>
    <t>FRAILE ALEMAN CARLOS YAMID</t>
  </si>
  <si>
    <t>BUSTAMANTE RAMIREZ BRAYAN STEVEN</t>
  </si>
  <si>
    <t>MONSALVE ESPITIA EDUAR FERNANDO</t>
  </si>
  <si>
    <t>YANGUMA CONTRERAS WILMER ARIEL</t>
  </si>
  <si>
    <t>RODRIGUEZ OLAYA MICHAEL ESTEBAN</t>
  </si>
  <si>
    <t>BONILLA ARANGO LUCIANO</t>
  </si>
  <si>
    <t>GONZALEZ ZABALA BRAYAN ESNEYDER</t>
  </si>
  <si>
    <t>BUSTOS CALDERON ANDRES FELIPE</t>
  </si>
  <si>
    <t>PARRA SALAMANCA JAVIER ALEXANDER</t>
  </si>
  <si>
    <t>DEVIA GUTIERREZ MAURICIO</t>
  </si>
  <si>
    <t>MENDOZA ALVAREZ HERNAN ANTONIO</t>
  </si>
  <si>
    <t>ALFONSO DAZA MAICOL ESNEIDER</t>
  </si>
  <si>
    <t>PLATA ROJAS LUIS ANTONIO</t>
  </si>
  <si>
    <t>GODOY SUAREZ LUIS EDUARDO</t>
  </si>
  <si>
    <t>RAMIREZ CASTRO JUAN DAVID</t>
  </si>
  <si>
    <t>RUBIANO ROMERO DIEGO JOHANN</t>
  </si>
  <si>
    <t>SUAREZ PEÑA YEISON OSWALDO</t>
  </si>
  <si>
    <t>FLOREZ SANCHEZ NICOLAS ALEJANDRO</t>
  </si>
  <si>
    <t>GOMEZ ZAMORA GINA PAOLA</t>
  </si>
  <si>
    <t>ORTIZ ARIAS DIEGO ANDRES</t>
  </si>
  <si>
    <t>PANQUEVA HUERTAS LUIS EDUARDO</t>
  </si>
  <si>
    <t>CEPEDA PEREZ DEIVER ANDRES</t>
  </si>
  <si>
    <t>ORTIZ TORRES DIEGO ANDRES</t>
  </si>
  <si>
    <t>CASTRO BARRERA JULIAN</t>
  </si>
  <si>
    <t>SANTOS CARRION JOSE LEONARDO</t>
  </si>
  <si>
    <t>GUZMAN ARAGON MARIA GLADYS</t>
  </si>
  <si>
    <t>ALVAREZ ANGEL JAIME ALFREDO</t>
  </si>
  <si>
    <t>GUACANEME SIERRA SERGIO DANIEL</t>
  </si>
  <si>
    <t>ROJAS VEGA LUIS ANGEL</t>
  </si>
  <si>
    <t>RODRIGUEZ MENDEZ WALTER</t>
  </si>
  <si>
    <t>BOHORQUEZ REYES JOSE GUILLERMO</t>
  </si>
  <si>
    <t>CASALLAS RODRIGUEZ JORGE ENRIQUE</t>
  </si>
  <si>
    <t>RINCON RIVERA MIGUEL ANGEL</t>
  </si>
  <si>
    <t>CARDENAS OSORIO JHON JAIBER</t>
  </si>
  <si>
    <t>RINCON PARRA JESUS ALONSO</t>
  </si>
  <si>
    <t>ZABALA YARA CESAR AUGUSTO</t>
  </si>
  <si>
    <t>AGUIRRE ORTIZ PITER GIOVANNI</t>
  </si>
  <si>
    <t>BERNAL URIBE EDGAR</t>
  </si>
  <si>
    <t>MERCHAN MONTOYA CRISTIAN ANDRES</t>
  </si>
  <si>
    <t>ESPITIA ESPITIA EVELIO</t>
  </si>
  <si>
    <t>BARON HERNANDEZ VICTOR JULIO</t>
  </si>
  <si>
    <t>MENDEZ BOHORQUEZ NELSON JAVIER</t>
  </si>
  <si>
    <t>MOLANO ROMERO JAVIER ARLEY</t>
  </si>
  <si>
    <t>LEYTON TORRES SIXMAR ALEJANDRO</t>
  </si>
  <si>
    <t>QUILINDO SERNA CRISTIAN CAMILO</t>
  </si>
  <si>
    <t>CUBILLOS AGUAS CESAR</t>
  </si>
  <si>
    <t>BENAVIDES TELLEZ AMANDA ROCIO</t>
  </si>
  <si>
    <t>CASTRO NOREÑA DIEGO FERNANDO</t>
  </si>
  <si>
    <t>VIVAS RIAÑO JUAN DE JESUS</t>
  </si>
  <si>
    <t>RODRIGUEZ VARGAS JUAN GUILLERMO</t>
  </si>
  <si>
    <t>MORENO MENDOZA DARWIN</t>
  </si>
  <si>
    <t>PIRAQUIVE NIETO VICTOR ALFONSO</t>
  </si>
  <si>
    <t>BONILLA BONILLA RICHARD ANTONIO</t>
  </si>
  <si>
    <t>HUERTAS GARCIA WILLIAM ALEJANDRO</t>
  </si>
  <si>
    <t>QUIMBAY CHIGUASUQU JOHN JAIRO</t>
  </si>
  <si>
    <t>TARIFA GARCIA YEISON ANSELMO</t>
  </si>
  <si>
    <t>GARCIA LEGUIZAMON JULIO HERNAN</t>
  </si>
  <si>
    <t>ABELLA RINCON CLARA INES</t>
  </si>
  <si>
    <t>MARTINEZ JOSE DAVID</t>
  </si>
  <si>
    <t>HERRERA RODERO JOHON ALEJANDRO</t>
  </si>
  <si>
    <t>MEJIA SANCHEZ JUAN CAMILO</t>
  </si>
  <si>
    <t>HIO PERAFAN WILMAR</t>
  </si>
  <si>
    <t>FONSECA BENAVIDES PEDRO IGNACIO</t>
  </si>
  <si>
    <t>DIAZ ORJUELA JESUS LEONARDO</t>
  </si>
  <si>
    <t>MURCIA BUITRAGO HERNANDO</t>
  </si>
  <si>
    <t>SANCHEZ PALOMINO LEONARDO ALFONSO</t>
  </si>
  <si>
    <t>FAGUA SANCHEZ BAUDILIO DE JESUS</t>
  </si>
  <si>
    <t>LOPEZ VALENCIA MICHAEL JULIAN</t>
  </si>
  <si>
    <t>RODRIGUEZ PLAZAS JAIME ENRIQUE</t>
  </si>
  <si>
    <t>CASTAÑEDA WILCHES JUDDY MAYERLY</t>
  </si>
  <si>
    <t>DIAZ CAMACHO BORIS CESAR</t>
  </si>
  <si>
    <t>CALDERON SUESCA CINDY DAYANA</t>
  </si>
  <si>
    <t>MEDINA DIAZ ROBINSON</t>
  </si>
  <si>
    <t>CORRECHA ROJAS FABIAN CAMILO</t>
  </si>
  <si>
    <t>CARDENAS JUEZ GERMAN ALONSO</t>
  </si>
  <si>
    <t>RIOS MEDINA SERGIO DAVID</t>
  </si>
  <si>
    <t>CIFUENTES CALDERON FREDY</t>
  </si>
  <si>
    <t>ACOSTA BETANCOURT MIGUEL ANGEL</t>
  </si>
  <si>
    <t>GOYENECHE CARDENAS ANDERSON CAMILO</t>
  </si>
  <si>
    <t>MOLANO BOCANEGRA OSCAR DAVID</t>
  </si>
  <si>
    <t>CARVAJAL MARTINEZ JHON HARVEY</t>
  </si>
  <si>
    <t>TRIVIÑO PEÑA NICOLAS</t>
  </si>
  <si>
    <t>RODRIGUEZ GARCIA LUIS GERMAN</t>
  </si>
  <si>
    <t>RUIZ ALVAREZ GISSELL ALEJANDRA</t>
  </si>
  <si>
    <t>BARBOSA SUAREZ JULIO ANDRES</t>
  </si>
  <si>
    <t>CUBILLOS MUMAR JULIAN YAMID</t>
  </si>
  <si>
    <t>VIGOYA BALLESTEROS ANDRES FELIPE</t>
  </si>
  <si>
    <t>SUAREZ MURILLO ARNOLD STEVEN</t>
  </si>
  <si>
    <t>RODRIGUEZ TOLOSA JULIO CESAR</t>
  </si>
  <si>
    <t>OCAMPO GARCIA YEISON ANDRES</t>
  </si>
  <si>
    <t>GALINDO GUERRERO LEONEL</t>
  </si>
  <si>
    <t>CAMACHO HUERTAS HUGO ERNESTO</t>
  </si>
  <si>
    <t>DIAZ TORRES ORLANDO</t>
  </si>
  <si>
    <t>PEÑA OCHOA JOSE IGNACIO</t>
  </si>
  <si>
    <t>JIMENEZ CAMPOS LUZ ESTELLA</t>
  </si>
  <si>
    <t>LEON FARFAN JUAN</t>
  </si>
  <si>
    <t>FORERO GIL JUAN SEBASTIAN</t>
  </si>
  <si>
    <t>ANDRADE GAITAN PEDRO NEL</t>
  </si>
  <si>
    <t>GARCIA GARCIA ALONSO</t>
  </si>
  <si>
    <t>GOMEZ RIVERA SOR ALBA</t>
  </si>
  <si>
    <t>DUARTE ACOSTA EDWIN ARTURO</t>
  </si>
  <si>
    <t>CORREDOR ANTORVEZA CESAR ANDRES</t>
  </si>
  <si>
    <t>GONZALEZ RINCON JOAQUIN ALIRIO</t>
  </si>
  <si>
    <t>AREVALO CORREDOR RAUL ANDRES</t>
  </si>
  <si>
    <t>ECHEVERRI GALLEGO JORGE IVAN</t>
  </si>
  <si>
    <t>RAMIREZ RODRIGUEZ JOHAN DAVID</t>
  </si>
  <si>
    <t>ORTIZ RAMIREZ BRAYAN ANDREY</t>
  </si>
  <si>
    <t>RODRIGUEZ SALCEDO MARTHA PATRICIA</t>
  </si>
  <si>
    <t>FAJARDO SANABRIA JAIRO ANDRES</t>
  </si>
  <si>
    <t>TELLEZ CORDERO ELKYN MARTIN</t>
  </si>
  <si>
    <t>FARFAN BALLESTEROS LUIS FELIPE</t>
  </si>
  <si>
    <t>ESPITIA VERGARA CLAUDIA VIVIANA</t>
  </si>
  <si>
    <t>TIQUE EDWIN FERNANDO</t>
  </si>
  <si>
    <t>GARCIA HERNANDEZ EDGAR MAURICIO</t>
  </si>
  <si>
    <t>MAHECHA CHAUX JUAN MANUEL</t>
  </si>
  <si>
    <t>ACOSTA BARRETO OSCAR DAVID</t>
  </si>
  <si>
    <t>MARTINEZ HERNANDEZ WILLIAM LEONARDO</t>
  </si>
  <si>
    <t>DELGADO GEMADE JOHN ANDERSON</t>
  </si>
  <si>
    <t>ALVAREZ LACHE WILLIAM ALEJANDRO</t>
  </si>
  <si>
    <t>AGUILERA BEJARANO JOHN FERNEY</t>
  </si>
  <si>
    <t>RUIZ HURTADO CARLOS MAURICIO</t>
  </si>
  <si>
    <t>ROA BUSTOS CARLOS ALBERTO</t>
  </si>
  <si>
    <t>CASTRO QUINTERO VLADIMIR</t>
  </si>
  <si>
    <t>OLMOS GUTIERREZ EDUARD FERNEY</t>
  </si>
  <si>
    <t>GARCIA BERNAL YEISON FABIAN</t>
  </si>
  <si>
    <t>GARCIA CAICEDO JAIME ALEXANDER</t>
  </si>
  <si>
    <t>ACOSTA RAMIREZ DIEGO ANDRES</t>
  </si>
  <si>
    <t>CUBIDES GAMBA CARLOS WILLIAM</t>
  </si>
  <si>
    <t>PARRA JAIRO</t>
  </si>
  <si>
    <t>JIMENEZ CALDERON EDWIN ALEJANDRO</t>
  </si>
  <si>
    <t>WILCHEZ LINARES NICOLAS</t>
  </si>
  <si>
    <t>RINCON CASTAÑEDA EDGAR URIEL</t>
  </si>
  <si>
    <t>CEPEDA SANCHEZ ARLEY HERMAN</t>
  </si>
  <si>
    <t>DUARTE CEPEDA WILSON</t>
  </si>
  <si>
    <t>GIRALDO ZULUAGA LUIS FERNANDO</t>
  </si>
  <si>
    <t>ORJUELA LEON MELBA JINETH</t>
  </si>
  <si>
    <t>MAYORGA BAUTISTA JOHN FABIO</t>
  </si>
  <si>
    <t>OSPINA MUÑOZ ALBEIRO</t>
  </si>
  <si>
    <t>QUIROGA PARRA ALFONSO</t>
  </si>
  <si>
    <t>RODRIGUEZ MORENO YONN ALEXIS</t>
  </si>
  <si>
    <t>MOTTA MARTINEZ GABRIEL ANGEL</t>
  </si>
  <si>
    <t>VEGA PENAGOS OMAR ALIRIO</t>
  </si>
  <si>
    <t>BENITEZ TORRES JHONNY DONALDO</t>
  </si>
  <si>
    <t>BOHORQUEZ FUENTES JORGE ADALBERTO</t>
  </si>
  <si>
    <t>BETO SOLER WILLIAM FELIPE</t>
  </si>
  <si>
    <t>ROMERO RUIZ HERIBERTO</t>
  </si>
  <si>
    <t>BOSIGA ROZO JUAN GABRIEL</t>
  </si>
  <si>
    <t>MOLINA RODRIGUEZ CARLOS ALBERTO</t>
  </si>
  <si>
    <t>CUELLAR SANTANA JOTSAN ENRIQUE</t>
  </si>
  <si>
    <t>RODRIGUEZ SORIANO LINDA JOHANNA</t>
  </si>
  <si>
    <t>GUERRERO GUZMAN FERNANDO</t>
  </si>
  <si>
    <t>DIAZ POVEDA HELVER CRUZ</t>
  </si>
  <si>
    <t>PENAGOS FAJARDO RUFFO MARIO</t>
  </si>
  <si>
    <t>TRIANA RIVERA GERMAN ANDRES</t>
  </si>
  <si>
    <t>CELIS FAGUA JORGE ARMANDO</t>
  </si>
  <si>
    <t>SOLORZANO CUCAITA JEISSON ALBERTO</t>
  </si>
  <si>
    <t>RAMIREZ PARRA JHON JAIRO</t>
  </si>
  <si>
    <t>LEIVA QUINTANA NELSON</t>
  </si>
  <si>
    <t>ORTIZ BARRIOS LUIS ALBERTO</t>
  </si>
  <si>
    <t>VILLALOBOS ACOSTA PABLO EMILIO</t>
  </si>
  <si>
    <t>CORREDOR TORRES JUAN DAVID</t>
  </si>
  <si>
    <t>HOYOS ESPINOSA JORGE LUIS</t>
  </si>
  <si>
    <t>BARRERA ROMERO HERNAN DARIO</t>
  </si>
  <si>
    <t>HARLINSON DAVID VILLEGAS VALENCIA</t>
  </si>
  <si>
    <t>GARCIA CRUZ MARCO ANTONIO</t>
  </si>
  <si>
    <t>FONSECA ALVAREZ MANUEL</t>
  </si>
  <si>
    <t>CACERES MARTINEZ LUIS HERNANDO</t>
  </si>
  <si>
    <t>RICO CASTAÑEDA JOSE RICAURTE</t>
  </si>
  <si>
    <t>RUIZ VARGAS JORGE GABRIEL</t>
  </si>
  <si>
    <t>VELANDIA RINCON CARLOS ARTURO</t>
  </si>
  <si>
    <t>TORRES MARROQUIN GUSTAVO</t>
  </si>
  <si>
    <t>RODRIGUEZ CORTES MIGUEL RAMIRO</t>
  </si>
  <si>
    <t>MARCHAN RAMIREZ VITOR MANUEL</t>
  </si>
  <si>
    <t>SANTANA NELSON YESID</t>
  </si>
  <si>
    <t>BUITRAGO SUAREZ OSCAR ABEL</t>
  </si>
  <si>
    <t>SAENZ ALFREDO</t>
  </si>
  <si>
    <t>VARGAS GUEVARA CARLOS EDUARDO</t>
  </si>
  <si>
    <t>PARRA DAZA NELSON ALBERY</t>
  </si>
  <si>
    <t>IBAÑEZ AVENDAÑO JUAN ANTONIO</t>
  </si>
  <si>
    <t>GAÑAN OLAYA JAVIER DE JESUS</t>
  </si>
  <si>
    <t>MURILLO JORDAN RUBEN DARIO</t>
  </si>
  <si>
    <t>HERNANDEZ JOSE HONORIO</t>
  </si>
  <si>
    <t>ACEVEDO HORTUA MAXIMINO</t>
  </si>
  <si>
    <t>PEREA PENAGOS MARIO FERNANDO</t>
  </si>
  <si>
    <t>URQUIZA TORRES DIEGO MAURICIO</t>
  </si>
  <si>
    <t>BUITRAGO GIRALDO JOSE HUMBERTO</t>
  </si>
  <si>
    <t>PINTO CARREÑO EDILBERTO ANTONIO</t>
  </si>
  <si>
    <t>CASTILLO CORTES JORGE ANIBAL</t>
  </si>
  <si>
    <t>CORTES LOPEZ EDWIN ALFONSO</t>
  </si>
  <si>
    <t>RODRIGUEZ ESCORCIA JAIME</t>
  </si>
  <si>
    <t>LIZCANO VEGA CARLOS ANDRES</t>
  </si>
  <si>
    <t>SALAS PALMA ROBINSON</t>
  </si>
  <si>
    <t>ESCOLAR CASTELL JULIO CESAR</t>
  </si>
  <si>
    <t>ANAYA MUÑOZ FRANCIASCO JAVIER</t>
  </si>
  <si>
    <t>MEDINA ERNESTO</t>
  </si>
  <si>
    <t>SANCHEZ ARIAS GABRIEL GUILLERMO</t>
  </si>
  <si>
    <t>VALBUENA CARDONA JULIAN DAVID</t>
  </si>
  <si>
    <t>HURTADO TORRES JOSE MARINO</t>
  </si>
  <si>
    <t>GUZMAN SEGURA ALJADI</t>
  </si>
  <si>
    <t>ESCOBAR JORGE</t>
  </si>
  <si>
    <t>ARISTIZABAL BEDOYA MANUEL SALVADOR</t>
  </si>
  <si>
    <t>VILLANUEVA BURGOS FRAYCEVEDO</t>
  </si>
  <si>
    <t>COSME LOPEZ EDUARD HERSON</t>
  </si>
  <si>
    <t>SALGADO MONTIEL FELIX MANUEL</t>
  </si>
  <si>
    <t>FLOREZ PINILLA OSCAR JAIR</t>
  </si>
  <si>
    <t>RUBIO MAHECHA DIEGO FERNEY</t>
  </si>
  <si>
    <t>PULIDO GUTIERREZ ALBERTO</t>
  </si>
  <si>
    <t>LARA VARGAS PORFIDIO</t>
  </si>
  <si>
    <t>CHARRY GARZON YIBERT ARLEY</t>
  </si>
  <si>
    <t>PAEZ URBANO JOSE ANDRES</t>
  </si>
  <si>
    <t>TRIANA BORJA MILTON CESAR</t>
  </si>
  <si>
    <t>HERNANDEZ CARLOS JULIO</t>
  </si>
  <si>
    <t>LOZANO ASPRILLA EMILIANO</t>
  </si>
  <si>
    <t>NARVAEZ CORTES JESUS MARIA</t>
  </si>
  <si>
    <t>MONTENEGRO SARRIA EDILSON</t>
  </si>
  <si>
    <t>ULTENGO CUCHIMBA JOSE GABRIEL</t>
  </si>
  <si>
    <t>LUENGAS BERNAL ORLANDO</t>
  </si>
  <si>
    <t>CACERES SANCHEZ EDGAR</t>
  </si>
  <si>
    <t>PINEDA ENCINALES CESAR AUGUSTO</t>
  </si>
  <si>
    <t>GUZMAN OTAVO ALVARO ANDRES</t>
  </si>
  <si>
    <t>PEREA RAMIREZ VICTOR ALFONSO</t>
  </si>
  <si>
    <t>MARTINEZ RODRIGUEZ ALIPIO</t>
  </si>
  <si>
    <t>LOZANO OSORIO ELIAS</t>
  </si>
  <si>
    <t>IBAÑEZ HERNANDEZ EDUARDO ANTONIO</t>
  </si>
  <si>
    <t>DIAZ DURAN PASCUAL</t>
  </si>
  <si>
    <t>CUBIDES ZIPAGAUTA JAIME</t>
  </si>
  <si>
    <t>BAYONA SILVA RAFAEL HUMBERTO</t>
  </si>
  <si>
    <t>GIRALDO HERNANDEZ JORGE ELIECER</t>
  </si>
  <si>
    <t>DAZA RAMIREZ SERGIO ANTONIO</t>
  </si>
  <si>
    <t>RODRIGUEZ ONZAGA ARMANDO ESTEBAN</t>
  </si>
  <si>
    <t>MURCIA MARCELO DE JESUS</t>
  </si>
  <si>
    <t>RAMIREZ PACHECO CARLOS EDUARDO</t>
  </si>
  <si>
    <t>JIMENEZ PORRAS LUIS ALFREDO</t>
  </si>
  <si>
    <t>ROMERO MEDINA JOSE DARIO</t>
  </si>
  <si>
    <t>CHAPARRO LOPEZ GONZALO</t>
  </si>
  <si>
    <t>GAMARRA SIERRA FRANCISCO JOSE</t>
  </si>
  <si>
    <t>CHAPARRO AMAYA CARLOS JULIO</t>
  </si>
  <si>
    <t>CARDENAS CARDENAS GABRIEL HUMBERTO</t>
  </si>
  <si>
    <t>VARGAS ANGARITA CESAR AUGUSTO</t>
  </si>
  <si>
    <t>RODRIGUEZ MALDONADO JULIO ERNESTO</t>
  </si>
  <si>
    <t>LOPEZ BLANCO FRANCISCO JOSE</t>
  </si>
  <si>
    <t>BERNAL MELO DOMINGO ALBERTO</t>
  </si>
  <si>
    <t>APOLON SERNA LUIS EDUARDO</t>
  </si>
  <si>
    <t>GARCIA SILVA MILTON ISIDRO</t>
  </si>
  <si>
    <t>CRESPO GOMEZ JOSE ANDRES</t>
  </si>
  <si>
    <t>SANABRIA BONILLA PASTOR</t>
  </si>
  <si>
    <t>DAVILA CAMARGO WILLIAM</t>
  </si>
  <si>
    <t>LINARES OSPINA LUZ ADRIANA</t>
  </si>
  <si>
    <t>SAAVEDRA VIZCAINO CARMEN YAMILE</t>
  </si>
  <si>
    <t>MATEUS BOSIGA MARIA EUGENIA</t>
  </si>
  <si>
    <t>RODRIGUEZ CUERVO MARIA DEL PILAR</t>
  </si>
  <si>
    <t>VERGARA PATIÑO LUZ EMERITA</t>
  </si>
  <si>
    <t>MATIZ SARMIENTO ANA YIVE</t>
  </si>
  <si>
    <t>MEDINA RODRIGUEZ MARCELA</t>
  </si>
  <si>
    <t>PUERTO PINZON MARIA ELENA</t>
  </si>
  <si>
    <t>ZONA PEÑA SANDRA ROCIO</t>
  </si>
  <si>
    <t>LEGUIZAMON PINZON SANDRA PATRICIA</t>
  </si>
  <si>
    <t>VARGAS CORREDOR NANCY BIBIANA</t>
  </si>
  <si>
    <t>RIAÑO BUITRAGO ELIDA XIOMARA</t>
  </si>
  <si>
    <t>DELGADILLO GARCIA LULIET VIVIANA</t>
  </si>
  <si>
    <t>MARQUEZ PORRAS CLAUDIA ANGELICA</t>
  </si>
  <si>
    <t>ARAQUE SANCHEZ DALILA ANDREA</t>
  </si>
  <si>
    <t>PINILLA BELTRAN NINI JOHANA</t>
  </si>
  <si>
    <t>CRUZ BELTRAN MARIA JAQUELINE</t>
  </si>
  <si>
    <t>RODRIGUEZ PARRA BLANCA NOHELIA</t>
  </si>
  <si>
    <t>FANDIÑO LEON ANA LUCRECIA</t>
  </si>
  <si>
    <t>BARRIOS AMAYA YOLANDA</t>
  </si>
  <si>
    <t>PARRA RIOS VIVIANA</t>
  </si>
  <si>
    <t>ESCOBAR LOPEZ GINNA ALEXANDRA</t>
  </si>
  <si>
    <t>LINARES FRANCO ANGIE CRISTINA</t>
  </si>
  <si>
    <t>DIAZ CALDERON SANDRA MILENA</t>
  </si>
  <si>
    <t>DELGADO GARZON NELBA ROCIO</t>
  </si>
  <si>
    <t>GUTIERREZ ACOSTA DIANA CAROLINA</t>
  </si>
  <si>
    <t>RAMIREZ TRIANA SINTYA VIVIANA</t>
  </si>
  <si>
    <t>VILLALOBOS BURBANO MARTHA ELISA</t>
  </si>
  <si>
    <t>ARISTIZABAL GIRALDO CARLOS MARIO</t>
  </si>
  <si>
    <t>CORONELL MENDOZA IVAN ENRIQUE</t>
  </si>
  <si>
    <t>HERNANDEZ FERREIRA ERWIN FABIAN</t>
  </si>
  <si>
    <t>PEÑA MONROY MIGUEL ANTONIO</t>
  </si>
  <si>
    <t>PATERNINA ACHAGUA JULIO CESAR</t>
  </si>
  <si>
    <t>OSPINA CORREA JUVENAL</t>
  </si>
  <si>
    <t>BOTERO CARDONA JUAN PABLO</t>
  </si>
  <si>
    <t>MORENO VILLAMIZAR CARLOS ANDRES</t>
  </si>
  <si>
    <t>GALVAN BALBUENA ARMANDO ENRIQUE</t>
  </si>
  <si>
    <t>BARON GOMEZ JAIDER ANTONIO</t>
  </si>
  <si>
    <t>VILLALBA PEREZ MISAEL ANTONIO</t>
  </si>
  <si>
    <t>GUERRERO ROMERO ISIDRO MANUEL</t>
  </si>
  <si>
    <t>VERGARA RUIZ JAVIER DARIO</t>
  </si>
  <si>
    <t>TOVAR VELASQUEZ SALATIEL</t>
  </si>
  <si>
    <t>LOPEZ MALDONADO EDGAR FERNANDO</t>
  </si>
  <si>
    <t>MORENO GONZALEZ CARLOS JULIO</t>
  </si>
  <si>
    <t>INFANTE GIL GUSTAVO</t>
  </si>
  <si>
    <t>SUAREZ GOMEZ CARLOS HUGO</t>
  </si>
  <si>
    <t>MENDEZ AREVALO FABIO URIEL</t>
  </si>
  <si>
    <t>BAUTISTA RINCON JUAN CARLOS</t>
  </si>
  <si>
    <t>CASTRO LOPEZ FREDY RICARDO</t>
  </si>
  <si>
    <t>LOMBANA RAMOS GERMAN ALONSO</t>
  </si>
  <si>
    <t>MUÑOZ MORALES ALVARO IRAN</t>
  </si>
  <si>
    <t>ARIZA PICO JUAN GABRIEL</t>
  </si>
  <si>
    <t>DIAZ ROJAS BAUDILIO LEON</t>
  </si>
  <si>
    <t>BAEZ CENDALES JOSE ROBERTO</t>
  </si>
  <si>
    <t>RAMOS SANTISTEBAN GERMAN EDUARDO</t>
  </si>
  <si>
    <t>LEAL PABON LUIS ALBERTO</t>
  </si>
  <si>
    <t>MESA GUEVARA EDELMO JOSE</t>
  </si>
  <si>
    <t>PARRA AVILA CESAR</t>
  </si>
  <si>
    <t>GONZALEZ HERRERA WILLAN GERMAN</t>
  </si>
  <si>
    <t>ALFONSO ORTIZ GILBERTO</t>
  </si>
  <si>
    <t>OSMA CASTAÑEDA LUIS CARLOS</t>
  </si>
  <si>
    <t>PARRA PEDRAZA ANGEL ALBERTO</t>
  </si>
  <si>
    <t>BARAJAS ORTIZ JOSE WILLIAM</t>
  </si>
  <si>
    <t>ALCALA ORTIZ JAIME ALONSO</t>
  </si>
  <si>
    <t>ORTIZ GARZON ALVARO</t>
  </si>
  <si>
    <t>SIERRA VILLAMIL JAIRO ANTONIO</t>
  </si>
  <si>
    <t>JAIMES CARLOS HECTOR</t>
  </si>
  <si>
    <t>RUBIANO GOMEZ JOSE EFRAIN</t>
  </si>
  <si>
    <t>BELTRAN VELASCO ERNESTO</t>
  </si>
  <si>
    <t>TORRES GALEANO ALVARO</t>
  </si>
  <si>
    <t>CASTRO MEJIA OMAR DE JESUS</t>
  </si>
  <si>
    <t>CRUZ GUERRERO LUIS ALIRIO</t>
  </si>
  <si>
    <t>CRUZ MARIN JORGE YILMAR</t>
  </si>
  <si>
    <t>CONTRERAS PEREZ HUGO IVAN</t>
  </si>
  <si>
    <t>RODRIGUEZ SALAZAR MIGUEL DARIO</t>
  </si>
  <si>
    <t>SANCHEZ RATIVA MACEDONIO</t>
  </si>
  <si>
    <t>OLIVARES SANCHEZ EMERSON</t>
  </si>
  <si>
    <t>DURAN RODRIGUEZ JORGE MAURICIO</t>
  </si>
  <si>
    <t>MEJIA MONTOYA LUIS FERNANDO</t>
  </si>
  <si>
    <t>VILLAMIZAR PEREZ JULIO JAVIER</t>
  </si>
  <si>
    <t>SILVA MEDINA JESUS MANUEL</t>
  </si>
  <si>
    <t>PARRADO VERA JUAN CRISTOBAL</t>
  </si>
  <si>
    <t>CARDONA DUQUE LEONARDO</t>
  </si>
  <si>
    <t>VERA COTE OLINTO</t>
  </si>
  <si>
    <t>CATAÑEDA BOLAÑOS ALEXANDER</t>
  </si>
  <si>
    <t>SANCHEZ ESCOBAR GERMAN ALFONSO</t>
  </si>
  <si>
    <t>RIOS CONTRERAS RUBEN DARIO</t>
  </si>
  <si>
    <t>PAEZ GUTIERREZ RICARDO</t>
  </si>
  <si>
    <t>GUISAO GALLO ALVARO ANTONIO</t>
  </si>
  <si>
    <t>MONTOYA ALVAREZ NELSON</t>
  </si>
  <si>
    <t>HUERTAS BERNAL MAURICIO</t>
  </si>
  <si>
    <t>CAICEDO LARGO ALEXANDER</t>
  </si>
  <si>
    <t>GUERRERO BELTRAN NESTOR EDUARDO</t>
  </si>
  <si>
    <t>GOMEZ MARIO</t>
  </si>
  <si>
    <t>OROZCO SERNA CESAR GUSTAVO</t>
  </si>
  <si>
    <t>RINCON MARTINEZ CARLOS EDUARDO</t>
  </si>
  <si>
    <t>ROMERO GUZMAN RICARDO ALEXIS</t>
  </si>
  <si>
    <t>MORERA GONZALEZ CARLOS ALBERTO</t>
  </si>
  <si>
    <t>LOZANO RIVERA JUAN CARLOS</t>
  </si>
  <si>
    <t>ABREU VARGAS DIEGO RICARDO</t>
  </si>
  <si>
    <t>CANO CARO JORGE ELIECER</t>
  </si>
  <si>
    <t>NIÑO BARACALDO HECTOR GEOVANY</t>
  </si>
  <si>
    <t>BERNAL JORGE ENRIQUE</t>
  </si>
  <si>
    <t>ALVAREZ ELIECID</t>
  </si>
  <si>
    <t>SAAVEDRA JUAN CRISTOBAL</t>
  </si>
  <si>
    <t>GOMEZ GOMEZ RICHARD WILSON</t>
  </si>
  <si>
    <t>GOZALEZ PULIDO JUAN CARLOS</t>
  </si>
  <si>
    <t>ALBINO DAZA JUAN CARLOS</t>
  </si>
  <si>
    <t>LEON VARGAS SANDRO ENRIQUE</t>
  </si>
  <si>
    <t>CUELLAR GARCIA HECTOR RICARDO</t>
  </si>
  <si>
    <t>RUIZ MARTINEZ CARLOS EDUARDO</t>
  </si>
  <si>
    <t>CARILLO JARAMILLO JORGE ENRIQUE</t>
  </si>
  <si>
    <t>CRUZ PINZON JAIME ANDRES</t>
  </si>
  <si>
    <t>BARBOSA MIGUEL ANGEL</t>
  </si>
  <si>
    <t>RINCON RAMIREZ LUIS CARLOS</t>
  </si>
  <si>
    <t>HINCAPIE PINTO FREDY GARZON</t>
  </si>
  <si>
    <t>CIPRIAN CIERVO HINDERMAN</t>
  </si>
  <si>
    <t>GUARIN BARON GIOVANNI</t>
  </si>
  <si>
    <t>CEDIEL CASTRO JULIO GERARDO</t>
  </si>
  <si>
    <t>MONGUI PINILLA ELISEO</t>
  </si>
  <si>
    <t>BARRETO ACEVEDO JOHNSON</t>
  </si>
  <si>
    <t>RODRIGUEZ ARANDA WILSON ARMANDO</t>
  </si>
  <si>
    <t>ATEHORTUA CIFUENTES LUIS OSCAR</t>
  </si>
  <si>
    <t>HEREDIA AMARIS JOHN EVER</t>
  </si>
  <si>
    <t>SILVA OCHOA ALVARO JAVIER</t>
  </si>
  <si>
    <t>CASTILLO ROA RODRIGO ALBERTO</t>
  </si>
  <si>
    <t>TAUTIVA CARO JAIME</t>
  </si>
  <si>
    <t>CHAVARRO PEREZ JEASON ANDREW</t>
  </si>
  <si>
    <t>ORJUELA CASTRO JHON ALEXANDER</t>
  </si>
  <si>
    <t>ACOSTA CARDENAS GABRIEL FERNANDO</t>
  </si>
  <si>
    <t>ARBOLEDA CLAVIJO DIEGO ANDRES</t>
  </si>
  <si>
    <t>ARDILA ROMERO JUAN CARLOS</t>
  </si>
  <si>
    <t>RODRIGUEZ BASALLO JULIAN ANDRES</t>
  </si>
  <si>
    <t>SOACHA RODRIGUEZ BRAYAN ALBEIRO</t>
  </si>
  <si>
    <t>CASTILLO JARAMILLO VANESSA</t>
  </si>
  <si>
    <t>LOPEZ REYES CAMILO ENRIQUE</t>
  </si>
  <si>
    <t>RAMIREZ VELASQUEZ DIEGO ALEXANDER</t>
  </si>
  <si>
    <t>VARGAS ARDILA JOHN FREDY</t>
  </si>
  <si>
    <t>ACOSTA CLAVIJO SEBASTIAN YUOSEPPE</t>
  </si>
  <si>
    <t>OROZCO ALFONSO MAURO HARVEY</t>
  </si>
  <si>
    <t>PARRA LINARES YEISON SEBASTIAN</t>
  </si>
  <si>
    <t>GONZALEZ ROJAS EDWIN STIVEN</t>
  </si>
  <si>
    <t>ARCILA ALVARADO DUBAN ARTURO</t>
  </si>
  <si>
    <t>HERNANDEZ LEGUIZAMON DIEGO ARMANDO</t>
  </si>
  <si>
    <t>JARA LABRADOR HANGIE PAOLA</t>
  </si>
  <si>
    <t>CANTOR ROMERO LUIS EDUARDO</t>
  </si>
  <si>
    <t>REYES PARDO FRANCISCO JAVIER</t>
  </si>
  <si>
    <t>GONZALEZ CASTRO JORGE MANUEL</t>
  </si>
  <si>
    <t>RAMIREZ GUTIERREZ ANDERSON FERNEY</t>
  </si>
  <si>
    <t>AVENDAÑO ROJAS JONATAN LEONARDO</t>
  </si>
  <si>
    <t>GONZALEZ SANCHEZ OSCAR MAURICIO</t>
  </si>
  <si>
    <t>HUERTAS GOMEZ JOSE LEONARDO</t>
  </si>
  <si>
    <t>SAAVEDRA LOZANO JHONATAN</t>
  </si>
  <si>
    <t>SALDO INSOLUTO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</si>
</sst>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53813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EDED"/>
        <bgColor rgb="FFEDEDED"/>
      </patternFill>
    </fill>
    <fill>
      <patternFill patternType="solid">
        <fgColor rgb="FFDBDBDB"/>
        <bgColor rgb="FFDBDBDB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44" fontId="0" fillId="0" borderId="0" xfId="2" applyFont="1"/>
    <xf numFmtId="1" fontId="0" fillId="0" borderId="0" xfId="0" applyNumberFormat="1" applyAlignment="1">
      <alignment wrapText="1"/>
    </xf>
    <xf numFmtId="164" fontId="0" fillId="0" borderId="0" xfId="1" applyNumberFormat="1" applyFont="1" applyAlignment="1">
      <alignment wrapText="1"/>
    </xf>
    <xf numFmtId="44" fontId="0" fillId="0" borderId="0" xfId="2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2" borderId="0" xfId="0" applyNumberFormat="1" applyFill="1"/>
    <xf numFmtId="1" fontId="0" fillId="3" borderId="0" xfId="0" applyNumberFormat="1" applyFill="1"/>
    <xf numFmtId="164" fontId="0" fillId="3" borderId="0" xfId="1" applyNumberFormat="1" applyFont="1" applyFill="1"/>
    <xf numFmtId="44" fontId="0" fillId="3" borderId="0" xfId="2" applyFont="1" applyFill="1"/>
    <xf numFmtId="14" fontId="0" fillId="3" borderId="0" xfId="0" applyNumberFormat="1" applyFill="1"/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5" fillId="4" borderId="0" xfId="0" applyNumberFormat="1" applyFont="1" applyFill="1"/>
    <xf numFmtId="14" fontId="0" fillId="0" borderId="2" xfId="0" applyNumberFormat="1" applyBorder="1"/>
    <xf numFmtId="14" fontId="5" fillId="5" borderId="0" xfId="0" applyNumberFormat="1" applyFont="1" applyFill="1"/>
    <xf numFmtId="14" fontId="6" fillId="5" borderId="0" xfId="0" applyNumberFormat="1" applyFont="1" applyFill="1"/>
    <xf numFmtId="1" fontId="0" fillId="6" borderId="0" xfId="0" applyNumberFormat="1" applyFill="1"/>
    <xf numFmtId="164" fontId="0" fillId="0" borderId="0" xfId="1" applyNumberFormat="1" applyFont="1" applyFill="1"/>
    <xf numFmtId="44" fontId="0" fillId="0" borderId="0" xfId="2" applyFont="1" applyFill="1"/>
    <xf numFmtId="44" fontId="0" fillId="7" borderId="0" xfId="2" applyFont="1" applyFill="1"/>
  </cellXfs>
  <cellStyles count="3">
    <cellStyle name="Millares" xfId="1" builtinId="3"/>
    <cellStyle name="Moneda" xfId="2" builtinId="4"/>
    <cellStyle name="Normal" xfId="0" builtinId="0"/>
  </cellStyles>
  <dxfs count="16"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  <fill>
        <patternFill patternType="none">
          <fgColor indexed="64"/>
          <bgColor indexed="65"/>
        </patternFill>
      </fill>
    </dxf>
    <dxf>
      <numFmt numFmtId="19" formatCode="d/mm/yyyy"/>
      <fill>
        <patternFill patternType="none">
          <fgColor indexed="64"/>
          <bgColor auto="1"/>
        </patternFill>
      </fill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64" formatCode="_-* #,##0_-;\-* #,##0_-;_-* &quot;-&quot;??_-;_-@_-"/>
    </dxf>
    <dxf>
      <numFmt numFmtId="1" formatCode="0"/>
    </dxf>
    <dxf>
      <numFmt numFmtId="1" formatCode="0"/>
    </dxf>
    <dxf>
      <numFmt numFmtId="1" formatCode="0"/>
      <fill>
        <patternFill patternType="none">
          <fgColor indexed="64"/>
          <bgColor auto="1"/>
        </patternFill>
      </fill>
    </dxf>
    <dxf>
      <numFmt numFmtId="19" formatCode="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68407</xdr:colOff>
      <xdr:row>14</xdr:row>
      <xdr:rowOff>134217</xdr:rowOff>
    </xdr:from>
    <xdr:to>
      <xdr:col>27</xdr:col>
      <xdr:colOff>10883</xdr:colOff>
      <xdr:row>25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8C80D3-36C9-52FC-E16F-EC3A875B6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04407" y="572367"/>
          <a:ext cx="2990476" cy="19679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9091CA-BCC9-47AA-BDD1-933D67D06524}" name="Tabla1" displayName="Tabla1" ref="A1:P583" totalsRowShown="0" headerRowDxfId="15">
  <autoFilter ref="A1:P583" xr:uid="{749091CA-BCC9-47AA-BDD1-933D67D06524}"/>
  <sortState xmlns:xlrd2="http://schemas.microsoft.com/office/spreadsheetml/2017/richdata2" ref="A2:P583">
    <sortCondition ref="D1:D583"/>
  </sortState>
  <tableColumns count="16">
    <tableColumn id="8" xr3:uid="{BE69445F-7236-441E-8198-E352D6F09350}" name="N°" dataDxfId="14"/>
    <tableColumn id="9" xr3:uid="{169BE419-D745-4798-AB7B-48C27180B18B}" name="Póliza" dataDxfId="13"/>
    <tableColumn id="17" xr3:uid="{4F0AB0AF-88C5-4A0A-875E-CAA9E2B7F822}" name="Acuerdo de pago" dataDxfId="12"/>
    <tableColumn id="18" xr3:uid="{53EE102C-6420-4FFF-8013-CF3CF95715A9}" name="Cédula" dataDxfId="11" dataCellStyle="Millares"/>
    <tableColumn id="19" xr3:uid="{9B4FF974-6D11-4D56-84D2-1A87AF6FDD38}" name="Valor del saldo insoluto" dataCellStyle="Moneda"/>
    <tableColumn id="3" xr3:uid="{EDC45B33-1054-4A18-9636-47FA203D6C11}" name="Fecha último pago " dataDxfId="10"/>
    <tableColumn id="4" xr3:uid="{AF40304A-79FD-44A7-8C57-56F676B952FF}" name="Fecha siniestro" dataDxfId="9">
      <calculatedColumnFormula>EDATE(F2,24)</calculatedColumnFormula>
    </tableColumn>
    <tableColumn id="5" xr3:uid="{D19C6D08-87BF-494D-9584-25D2E6C63E60}" name="Prescripción 1" dataDxfId="8">
      <calculatedColumnFormula>EDATE(G2,24)</calculatedColumnFormula>
    </tableColumn>
    <tableColumn id="13" xr3:uid="{432492BF-C8B6-47F3-84F1-303297373438}" name="Fecha inicio pandemia" dataDxfId="7"/>
    <tableColumn id="14" xr3:uid="{D63387E1-DEC8-45B3-A8A8-1AA7953F4E78}" name="Fecha fin pandemia" dataDxfId="6"/>
    <tableColumn id="15" xr3:uid="{F6B9B816-6FED-4002-806F-2732BADA08ED}" name="Prescripción 2" dataDxfId="5">
      <calculatedColumnFormula>IF(DATEDIF(Tabla1[[#This Row],[Fecha inicio pandemia]],Tabla1[[#This Row],[Fecha siniestro]],"M")&lt;24,Tabla1[[#This Row],[Prescripción 1]]+(Tabla1[[#This Row],[Fecha fin pandemia]]-Tabla1[[#This Row],[Fecha inicio pandemia]]), Tabla1[[#This Row],[Prescripción 1]])</calculatedColumnFormula>
    </tableColumn>
    <tableColumn id="6" xr3:uid="{0DC3C5B0-B294-43FC-A94F-11094C321559}" name="Solicitud Conciliación" dataDxfId="4"/>
    <tableColumn id="12" xr3:uid="{255E2979-D0F3-498E-99D6-D05F6829E19C}" name="Prescripción 3" dataDxfId="3">
      <calculatedColumnFormula>IF(Tabla1[[#This Row],[Prescripción 2]]&lt;Tabla1[[#This Row],[Solicitud Conciliación]],Tabla1[[#This Row],[Prescripción 2]],Tabla1[[#This Row],[Prescripción 2]]+90)</calculatedColumnFormula>
    </tableColumn>
    <tableColumn id="10" xr3:uid="{0395230A-058D-45F0-A256-124B21AA6AA2}" name="Fecha presentación de la demanda" dataDxfId="2"/>
    <tableColumn id="11" xr3:uid="{8144F691-D024-4412-84F6-59340550B319}" name="PRESCRIPCIÓN SI/NO" dataDxfId="1">
      <calculatedColumnFormula>IF(Tabla1[[#This Row],[Prescripción 3]]&lt;Tabla1[[#This Row],[Fecha presentación de la demanda]],"SI","NO")</calculatedColumnFormula>
    </tableColumn>
    <tableColumn id="16" xr3:uid="{2FF05113-A3F6-4FDE-A936-9F9FDA540BBB}" name="SINIESTRO SI/NO" dataDxfId="0">
      <calculatedColumnFormula>IF(Tabla1[[#This Row],[Fecha siniestro]]&lt;=Tabla1[[#This Row],[Fecha presentación de la demanda]],"SI","NO")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4638-99D4-4262-9296-709B93505945}">
  <dimension ref="A1:Q583"/>
  <sheetViews>
    <sheetView tabSelected="1" zoomScale="110" zoomScaleNormal="110" workbookViewId="0">
      <selection activeCell="K585" sqref="K585"/>
    </sheetView>
  </sheetViews>
  <sheetFormatPr baseColWidth="10" defaultColWidth="11.453125" defaultRowHeight="14.5" x14ac:dyDescent="0.35"/>
  <cols>
    <col min="1" max="1" width="7.1796875" style="3" customWidth="1"/>
    <col min="2" max="3" width="11.453125" style="3"/>
    <col min="4" max="4" width="16.81640625" style="2" bestFit="1" customWidth="1"/>
    <col min="5" max="5" width="15.7265625" style="4" bestFit="1" customWidth="1"/>
    <col min="6" max="6" width="12.26953125" style="1" customWidth="1"/>
    <col min="7" max="7" width="13.26953125" style="1" customWidth="1"/>
    <col min="8" max="9" width="15.453125" style="1" customWidth="1"/>
    <col min="10" max="10" width="15.81640625" style="1" customWidth="1"/>
    <col min="11" max="11" width="15.7265625" style="1" customWidth="1"/>
    <col min="12" max="12" width="14.453125" style="1" customWidth="1"/>
    <col min="13" max="13" width="16" style="1" customWidth="1"/>
    <col min="14" max="14" width="20.453125" style="1" customWidth="1"/>
    <col min="15" max="15" width="20.81640625" customWidth="1"/>
    <col min="16" max="16" width="17.7265625" customWidth="1"/>
  </cols>
  <sheetData>
    <row r="1" spans="1:17" s="9" customFormat="1" ht="34.5" customHeight="1" x14ac:dyDescent="0.35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t="s">
        <v>10</v>
      </c>
      <c r="L1" s="8" t="s">
        <v>11</v>
      </c>
      <c r="M1" t="s">
        <v>12</v>
      </c>
      <c r="N1" s="8" t="s">
        <v>13</v>
      </c>
      <c r="O1" s="8" t="s">
        <v>14</v>
      </c>
      <c r="P1" s="8" t="s">
        <v>15</v>
      </c>
    </row>
    <row r="2" spans="1:17" x14ac:dyDescent="0.35">
      <c r="A2" s="23">
        <v>1</v>
      </c>
      <c r="B2" s="3">
        <v>55125</v>
      </c>
      <c r="C2" s="3">
        <v>3068484</v>
      </c>
      <c r="D2" s="2">
        <v>298118</v>
      </c>
      <c r="E2" s="4">
        <v>1139910</v>
      </c>
      <c r="F2" s="1">
        <v>43563</v>
      </c>
      <c r="G2" s="1">
        <f t="shared" ref="G2:H21" si="0">EDATE(F2,24)</f>
        <v>44294</v>
      </c>
      <c r="H2" s="1">
        <f t="shared" si="0"/>
        <v>45024</v>
      </c>
      <c r="I2" s="1">
        <v>43906</v>
      </c>
      <c r="J2" s="1">
        <v>44012</v>
      </c>
      <c r="K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2" s="1">
        <v>44781</v>
      </c>
      <c r="M2" s="1">
        <f>IF(Tabla1[[#This Row],[Prescripción 2]]&lt;Tabla1[[#This Row],[Solicitud Conciliación]],Tabla1[[#This Row],[Prescripción 2]],Tabla1[[#This Row],[Prescripción 2]]+90)</f>
        <v>45220</v>
      </c>
      <c r="N2" s="1">
        <v>45273</v>
      </c>
      <c r="O2" s="1" t="str">
        <f>IF(Tabla1[[#This Row],[Prescripción 3]]&lt;Tabla1[[#This Row],[Fecha presentación de la demanda]],"SI","NO")</f>
        <v>SI</v>
      </c>
      <c r="P2" s="1" t="str">
        <f>IF(Tabla1[[#This Row],[Fecha siniestro]]&lt;=Tabla1[[#This Row],[Fecha presentación de la demanda]],"SI","NO")</f>
        <v>SI</v>
      </c>
    </row>
    <row r="3" spans="1:17" x14ac:dyDescent="0.35">
      <c r="A3" s="23">
        <v>2</v>
      </c>
      <c r="B3" s="3">
        <v>55227</v>
      </c>
      <c r="C3" s="3">
        <v>3068676</v>
      </c>
      <c r="D3" s="2">
        <v>386478</v>
      </c>
      <c r="E3" s="4">
        <v>1009670</v>
      </c>
      <c r="F3" s="1">
        <v>43656</v>
      </c>
      <c r="G3" s="1">
        <f t="shared" si="0"/>
        <v>44387</v>
      </c>
      <c r="H3" s="1">
        <f t="shared" si="0"/>
        <v>45117</v>
      </c>
      <c r="I3" s="1">
        <v>43906</v>
      </c>
      <c r="J3" s="1">
        <v>44012</v>
      </c>
      <c r="K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45223</v>
      </c>
      <c r="L3" s="1">
        <v>44781</v>
      </c>
      <c r="M3" s="1">
        <f>IF(Tabla1[[#This Row],[Prescripción 2]]&lt;Tabla1[[#This Row],[Solicitud Conciliación]],Tabla1[[#This Row],[Prescripción 2]],Tabla1[[#This Row],[Prescripción 2]]+90)</f>
        <v>45313</v>
      </c>
      <c r="N3" s="1">
        <v>45273</v>
      </c>
      <c r="O3" s="1" t="str">
        <f>IF(Tabla1[[#This Row],[Prescripción 3]]&lt;Tabla1[[#This Row],[Fecha presentación de la demanda]],"SI","NO")</f>
        <v>NO</v>
      </c>
      <c r="P3" s="1" t="str">
        <f>IF(Tabla1[[#This Row],[Fecha siniestro]]&lt;=Tabla1[[#This Row],[Fecha presentación de la demanda]],"SI","NO")</f>
        <v>SI</v>
      </c>
    </row>
    <row r="4" spans="1:17" x14ac:dyDescent="0.35">
      <c r="A4" s="23">
        <v>3</v>
      </c>
      <c r="B4" s="3">
        <v>55945</v>
      </c>
      <c r="C4" s="3">
        <v>3069888</v>
      </c>
      <c r="D4" s="2">
        <v>2956568</v>
      </c>
      <c r="E4" s="4">
        <v>287510</v>
      </c>
      <c r="F4" s="1">
        <v>43593</v>
      </c>
      <c r="G4" s="1">
        <f t="shared" si="0"/>
        <v>44324</v>
      </c>
      <c r="H4" s="1">
        <f t="shared" si="0"/>
        <v>45054</v>
      </c>
      <c r="I4" s="1">
        <v>43906</v>
      </c>
      <c r="J4" s="1">
        <v>44012</v>
      </c>
      <c r="K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4" s="1">
        <v>44781</v>
      </c>
      <c r="M4" s="1">
        <f>IF(Tabla1[[#This Row],[Prescripción 2]]&lt;Tabla1[[#This Row],[Solicitud Conciliación]],Tabla1[[#This Row],[Prescripción 2]],Tabla1[[#This Row],[Prescripción 2]]+90)</f>
        <v>45250</v>
      </c>
      <c r="N4" s="1">
        <v>45273</v>
      </c>
      <c r="O4" s="1" t="str">
        <f>IF(Tabla1[[#This Row],[Prescripción 3]]&lt;Tabla1[[#This Row],[Fecha presentación de la demanda]],"SI","NO")</f>
        <v>SI</v>
      </c>
      <c r="P4" s="1" t="str">
        <f>IF(Tabla1[[#This Row],[Fecha siniestro]]&lt;=Tabla1[[#This Row],[Fecha presentación de la demanda]],"SI","NO")</f>
        <v>SI</v>
      </c>
    </row>
    <row r="5" spans="1:17" x14ac:dyDescent="0.35">
      <c r="A5" s="23">
        <v>4</v>
      </c>
      <c r="B5" s="3">
        <v>55401</v>
      </c>
      <c r="C5" s="3">
        <v>3068957</v>
      </c>
      <c r="D5" s="2">
        <v>2961381</v>
      </c>
      <c r="E5" s="4">
        <v>366310</v>
      </c>
      <c r="F5" s="1">
        <v>43672</v>
      </c>
      <c r="G5" s="1">
        <f t="shared" si="0"/>
        <v>44403</v>
      </c>
      <c r="H5" s="1">
        <f t="shared" si="0"/>
        <v>45133</v>
      </c>
      <c r="I5" s="1">
        <v>43906</v>
      </c>
      <c r="J5" s="1">
        <v>44012</v>
      </c>
      <c r="K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45239</v>
      </c>
      <c r="L5" s="1">
        <v>44781</v>
      </c>
      <c r="M5" s="1">
        <f>IF(Tabla1[[#This Row],[Prescripción 2]]&lt;Tabla1[[#This Row],[Solicitud Conciliación]],Tabla1[[#This Row],[Prescripción 2]],Tabla1[[#This Row],[Prescripción 2]]+90)</f>
        <v>45329</v>
      </c>
      <c r="N5" s="1">
        <v>45273</v>
      </c>
      <c r="O5" s="1" t="str">
        <f>IF(Tabla1[[#This Row],[Prescripción 3]]&lt;Tabla1[[#This Row],[Fecha presentación de la demanda]],"SI","NO")</f>
        <v>NO</v>
      </c>
      <c r="P5" s="1" t="str">
        <f>IF(Tabla1[[#This Row],[Fecha siniestro]]&lt;=Tabla1[[#This Row],[Fecha presentación de la demanda]],"SI","NO")</f>
        <v>SI</v>
      </c>
    </row>
    <row r="6" spans="1:17" x14ac:dyDescent="0.35">
      <c r="A6" s="23">
        <v>5</v>
      </c>
      <c r="B6" s="3">
        <v>52646</v>
      </c>
      <c r="C6" s="3">
        <v>3064661</v>
      </c>
      <c r="D6" s="2">
        <v>2969333</v>
      </c>
      <c r="E6" s="4">
        <v>793220</v>
      </c>
      <c r="F6" s="1">
        <v>43678</v>
      </c>
      <c r="G6" s="1">
        <f t="shared" si="0"/>
        <v>44409</v>
      </c>
      <c r="H6" s="1">
        <f t="shared" si="0"/>
        <v>45139</v>
      </c>
      <c r="I6" s="1">
        <v>43906</v>
      </c>
      <c r="J6" s="1">
        <v>44012</v>
      </c>
      <c r="K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45245</v>
      </c>
      <c r="L6" s="1">
        <v>44781</v>
      </c>
      <c r="M6" s="1">
        <f>IF(Tabla1[[#This Row],[Prescripción 2]]&lt;Tabla1[[#This Row],[Solicitud Conciliación]],Tabla1[[#This Row],[Prescripción 2]],Tabla1[[#This Row],[Prescripción 2]]+90)</f>
        <v>45335</v>
      </c>
      <c r="N6" s="1">
        <v>45273</v>
      </c>
      <c r="O6" s="1" t="str">
        <f>IF(Tabla1[[#This Row],[Prescripción 3]]&lt;Tabla1[[#This Row],[Fecha presentación de la demanda]],"SI","NO")</f>
        <v>NO</v>
      </c>
      <c r="P6" s="1" t="str">
        <f>IF(Tabla1[[#This Row],[Fecha siniestro]]&lt;=Tabla1[[#This Row],[Fecha presentación de la demanda]],"SI","NO")</f>
        <v>SI</v>
      </c>
    </row>
    <row r="7" spans="1:17" x14ac:dyDescent="0.35">
      <c r="A7" s="23">
        <v>6</v>
      </c>
      <c r="B7" s="3">
        <v>51892</v>
      </c>
      <c r="C7" s="3">
        <v>3063567</v>
      </c>
      <c r="D7" s="2">
        <v>3023552</v>
      </c>
      <c r="E7" s="4">
        <v>2544750</v>
      </c>
      <c r="F7" s="1">
        <v>43571</v>
      </c>
      <c r="G7" s="1">
        <f t="shared" si="0"/>
        <v>44302</v>
      </c>
      <c r="H7" s="1">
        <f t="shared" si="0"/>
        <v>45032</v>
      </c>
      <c r="I7" s="1">
        <v>43906</v>
      </c>
      <c r="J7" s="1">
        <v>44012</v>
      </c>
      <c r="K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7" s="1">
        <v>44781</v>
      </c>
      <c r="M7" s="1">
        <f>IF(Tabla1[[#This Row],[Prescripción 2]]&lt;Tabla1[[#This Row],[Solicitud Conciliación]],Tabla1[[#This Row],[Prescripción 2]],Tabla1[[#This Row],[Prescripción 2]]+90)</f>
        <v>45228</v>
      </c>
      <c r="N7" s="1">
        <v>45273</v>
      </c>
      <c r="O7" s="1" t="str">
        <f>IF(Tabla1[[#This Row],[Prescripción 3]]&lt;Tabla1[[#This Row],[Fecha presentación de la demanda]],"SI","NO")</f>
        <v>SI</v>
      </c>
      <c r="P7" s="1" t="str">
        <f>IF(Tabla1[[#This Row],[Fecha siniestro]]&lt;=Tabla1[[#This Row],[Fecha presentación de la demanda]],"SI","NO")</f>
        <v>SI</v>
      </c>
    </row>
    <row r="8" spans="1:17" x14ac:dyDescent="0.35">
      <c r="A8" s="23">
        <v>7</v>
      </c>
      <c r="B8" s="3">
        <v>55581</v>
      </c>
      <c r="C8" s="3">
        <v>3069265</v>
      </c>
      <c r="D8" s="2">
        <v>3080359</v>
      </c>
      <c r="E8" s="4">
        <v>2303090</v>
      </c>
      <c r="F8" s="1">
        <v>43584</v>
      </c>
      <c r="G8" s="1">
        <f t="shared" si="0"/>
        <v>44315</v>
      </c>
      <c r="H8" s="1">
        <f t="shared" si="0"/>
        <v>45045</v>
      </c>
      <c r="I8" s="1">
        <v>43906</v>
      </c>
      <c r="J8" s="1">
        <v>44012</v>
      </c>
      <c r="K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8" s="1">
        <v>44781</v>
      </c>
      <c r="M8" s="1">
        <f>IF(Tabla1[[#This Row],[Prescripción 2]]&lt;Tabla1[[#This Row],[Solicitud Conciliación]],Tabla1[[#This Row],[Prescripción 2]],Tabla1[[#This Row],[Prescripción 2]]+90)</f>
        <v>45241</v>
      </c>
      <c r="N8" s="1">
        <v>45273</v>
      </c>
      <c r="O8" s="1" t="str">
        <f>IF(Tabla1[[#This Row],[Prescripción 3]]&lt;Tabla1[[#This Row],[Fecha presentación de la demanda]],"SI","NO")</f>
        <v>SI</v>
      </c>
      <c r="P8" s="1" t="str">
        <f>IF(Tabla1[[#This Row],[Fecha siniestro]]&lt;=Tabla1[[#This Row],[Fecha presentación de la demanda]],"SI","NO")</f>
        <v>SI</v>
      </c>
    </row>
    <row r="9" spans="1:17" x14ac:dyDescent="0.35">
      <c r="A9" s="23">
        <v>8</v>
      </c>
      <c r="B9" s="3">
        <v>55263</v>
      </c>
      <c r="C9" s="3">
        <v>3068741</v>
      </c>
      <c r="D9" s="2">
        <v>3084892</v>
      </c>
      <c r="E9" s="4">
        <v>483990</v>
      </c>
      <c r="F9" s="1">
        <v>43608</v>
      </c>
      <c r="G9" s="1">
        <f t="shared" si="0"/>
        <v>44339</v>
      </c>
      <c r="H9" s="1">
        <f t="shared" si="0"/>
        <v>45069</v>
      </c>
      <c r="I9" s="1">
        <v>43906</v>
      </c>
      <c r="J9" s="1">
        <v>44012</v>
      </c>
      <c r="K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45175</v>
      </c>
      <c r="L9" s="1">
        <v>44781</v>
      </c>
      <c r="M9" s="1">
        <f>IF(Tabla1[[#This Row],[Prescripción 2]]&lt;Tabla1[[#This Row],[Solicitud Conciliación]],Tabla1[[#This Row],[Prescripción 2]],Tabla1[[#This Row],[Prescripción 2]]+90)</f>
        <v>45265</v>
      </c>
      <c r="N9" s="1">
        <v>45273</v>
      </c>
      <c r="O9" s="1" t="str">
        <f>IF(Tabla1[[#This Row],[Prescripción 3]]&lt;Tabla1[[#This Row],[Fecha presentación de la demanda]],"SI","NO")</f>
        <v>SI</v>
      </c>
      <c r="P9" s="1" t="str">
        <f>IF(Tabla1[[#This Row],[Fecha siniestro]]&lt;=Tabla1[[#This Row],[Fecha presentación de la demanda]],"SI","NO")</f>
        <v>SI</v>
      </c>
    </row>
    <row r="10" spans="1:17" x14ac:dyDescent="0.35">
      <c r="A10" s="23">
        <v>9</v>
      </c>
      <c r="B10" s="3">
        <v>54103</v>
      </c>
      <c r="C10" s="3">
        <v>3066767</v>
      </c>
      <c r="D10" s="2">
        <v>3106416</v>
      </c>
      <c r="E10" s="4">
        <v>1044340</v>
      </c>
      <c r="F10" s="1">
        <v>43626</v>
      </c>
      <c r="G10" s="1">
        <f t="shared" si="0"/>
        <v>44357</v>
      </c>
      <c r="H10" s="1">
        <f t="shared" si="0"/>
        <v>45087</v>
      </c>
      <c r="I10" s="1">
        <v>43906</v>
      </c>
      <c r="J10" s="1">
        <v>44012</v>
      </c>
      <c r="K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45193</v>
      </c>
      <c r="L10" s="1">
        <v>44781</v>
      </c>
      <c r="M10" s="1">
        <f>IF(Tabla1[[#This Row],[Prescripción 2]]&lt;Tabla1[[#This Row],[Solicitud Conciliación]],Tabla1[[#This Row],[Prescripción 2]],Tabla1[[#This Row],[Prescripción 2]]+90)</f>
        <v>45283</v>
      </c>
      <c r="N10" s="1">
        <v>45273</v>
      </c>
      <c r="O10" s="1" t="str">
        <f>IF(Tabla1[[#This Row],[Prescripción 3]]&lt;Tabla1[[#This Row],[Fecha presentación de la demanda]],"SI","NO")</f>
        <v>NO</v>
      </c>
      <c r="P10" s="1" t="str">
        <f>IF(Tabla1[[#This Row],[Fecha siniestro]]&lt;=Tabla1[[#This Row],[Fecha presentación de la demanda]],"SI","NO")</f>
        <v>SI</v>
      </c>
    </row>
    <row r="11" spans="1:17" x14ac:dyDescent="0.35">
      <c r="A11" s="23">
        <v>10</v>
      </c>
      <c r="B11" s="3">
        <v>52695</v>
      </c>
      <c r="C11" s="3">
        <v>3064738</v>
      </c>
      <c r="D11" s="2">
        <v>3117802</v>
      </c>
      <c r="E11" s="4">
        <v>690420</v>
      </c>
      <c r="F11" s="1">
        <v>43559</v>
      </c>
      <c r="G11" s="1">
        <f t="shared" si="0"/>
        <v>44290</v>
      </c>
      <c r="H11" s="1">
        <f t="shared" si="0"/>
        <v>45020</v>
      </c>
      <c r="I11" s="1">
        <v>43906</v>
      </c>
      <c r="J11" s="1">
        <v>44012</v>
      </c>
      <c r="K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11" s="1">
        <v>44781</v>
      </c>
      <c r="M11" s="1">
        <f>IF(Tabla1[[#This Row],[Prescripción 2]]&lt;Tabla1[[#This Row],[Solicitud Conciliación]],Tabla1[[#This Row],[Prescripción 2]],Tabla1[[#This Row],[Prescripción 2]]+90)</f>
        <v>45216</v>
      </c>
      <c r="N11" s="1">
        <v>45273</v>
      </c>
      <c r="O11" s="1" t="str">
        <f>IF(Tabla1[[#This Row],[Prescripción 3]]&lt;Tabla1[[#This Row],[Fecha presentación de la demanda]],"SI","NO")</f>
        <v>SI</v>
      </c>
      <c r="P11" s="1" t="str">
        <f>IF(Tabla1[[#This Row],[Fecha siniestro]]&lt;=Tabla1[[#This Row],[Fecha presentación de la demanda]],"SI","NO")</f>
        <v>SI</v>
      </c>
    </row>
    <row r="12" spans="1:17" x14ac:dyDescent="0.35">
      <c r="A12" s="23">
        <v>11</v>
      </c>
      <c r="B12" s="3">
        <v>52500</v>
      </c>
      <c r="C12" s="3">
        <v>3064452</v>
      </c>
      <c r="D12" s="2">
        <v>3121583</v>
      </c>
      <c r="E12" s="4">
        <v>679210</v>
      </c>
      <c r="F12" s="1">
        <v>43612</v>
      </c>
      <c r="G12" s="1">
        <f t="shared" si="0"/>
        <v>44343</v>
      </c>
      <c r="H12" s="1">
        <f t="shared" si="0"/>
        <v>45073</v>
      </c>
      <c r="I12" s="1">
        <v>43906</v>
      </c>
      <c r="J12" s="1">
        <v>44012</v>
      </c>
      <c r="K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45179</v>
      </c>
      <c r="L12" s="1">
        <v>44781</v>
      </c>
      <c r="M12" s="1">
        <f>IF(Tabla1[[#This Row],[Prescripción 2]]&lt;Tabla1[[#This Row],[Solicitud Conciliación]],Tabla1[[#This Row],[Prescripción 2]],Tabla1[[#This Row],[Prescripción 2]]+90)</f>
        <v>45269</v>
      </c>
      <c r="N12" s="1">
        <v>45273</v>
      </c>
      <c r="O12" s="1" t="str">
        <f>IF(Tabla1[[#This Row],[Prescripción 3]]&lt;Tabla1[[#This Row],[Fecha presentación de la demanda]],"SI","NO")</f>
        <v>SI</v>
      </c>
      <c r="P12" s="1" t="str">
        <f>IF(Tabla1[[#This Row],[Fecha siniestro]]&lt;=Tabla1[[#This Row],[Fecha presentación de la demanda]],"SI","NO")</f>
        <v>SI</v>
      </c>
    </row>
    <row r="13" spans="1:17" x14ac:dyDescent="0.35">
      <c r="A13" s="23">
        <v>12</v>
      </c>
      <c r="B13" s="3">
        <v>51198</v>
      </c>
      <c r="C13" s="3">
        <v>3062458</v>
      </c>
      <c r="D13" s="2">
        <v>3135253</v>
      </c>
      <c r="E13" s="4">
        <v>2210830</v>
      </c>
      <c r="F13" s="1">
        <v>43672</v>
      </c>
      <c r="G13" s="1">
        <f t="shared" si="0"/>
        <v>44403</v>
      </c>
      <c r="H13" s="1">
        <f t="shared" si="0"/>
        <v>45133</v>
      </c>
      <c r="I13" s="1">
        <v>43906</v>
      </c>
      <c r="J13" s="1">
        <v>44012</v>
      </c>
      <c r="K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45239</v>
      </c>
      <c r="L13" s="1">
        <v>44781</v>
      </c>
      <c r="M13" s="1">
        <f>IF(Tabla1[[#This Row],[Prescripción 2]]&lt;Tabla1[[#This Row],[Solicitud Conciliación]],Tabla1[[#This Row],[Prescripción 2]],Tabla1[[#This Row],[Prescripción 2]]+90)</f>
        <v>45329</v>
      </c>
      <c r="N13" s="1">
        <v>45273</v>
      </c>
      <c r="O13" s="1" t="str">
        <f>IF(Tabla1[[#This Row],[Prescripción 3]]&lt;Tabla1[[#This Row],[Fecha presentación de la demanda]],"SI","NO")</f>
        <v>NO</v>
      </c>
      <c r="P13" s="1" t="str">
        <f>IF(Tabla1[[#This Row],[Fecha siniestro]]&lt;=Tabla1[[#This Row],[Fecha presentación de la demanda]],"SI","NO")</f>
        <v>SI</v>
      </c>
    </row>
    <row r="14" spans="1:17" x14ac:dyDescent="0.35">
      <c r="A14" s="23">
        <v>13</v>
      </c>
      <c r="B14" s="3">
        <v>53253</v>
      </c>
      <c r="C14" s="3">
        <v>3065452</v>
      </c>
      <c r="D14" s="2">
        <v>3144091</v>
      </c>
      <c r="E14" s="4">
        <v>17336750</v>
      </c>
      <c r="F14" s="1">
        <v>43630</v>
      </c>
      <c r="G14" s="1">
        <f t="shared" si="0"/>
        <v>44361</v>
      </c>
      <c r="H14" s="1">
        <f t="shared" si="0"/>
        <v>45091</v>
      </c>
      <c r="I14" s="1">
        <v>43906</v>
      </c>
      <c r="J14" s="1">
        <v>44012</v>
      </c>
      <c r="K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14" s="1">
        <v>44781</v>
      </c>
      <c r="M14" s="1">
        <f>IF(Tabla1[[#This Row],[Prescripción 2]]&lt;Tabla1[[#This Row],[Solicitud Conciliación]],Tabla1[[#This Row],[Prescripción 2]],Tabla1[[#This Row],[Prescripción 2]]+90)</f>
        <v>45287</v>
      </c>
      <c r="N14" s="1">
        <v>45273</v>
      </c>
      <c r="O14" s="1" t="str">
        <f>IF(Tabla1[[#This Row],[Prescripción 3]]&lt;Tabla1[[#This Row],[Fecha presentación de la demanda]],"SI","NO")</f>
        <v>NO</v>
      </c>
      <c r="P14" s="1" t="str">
        <f>IF(Tabla1[[#This Row],[Fecha siniestro]]&lt;=Tabla1[[#This Row],[Fecha presentación de la demanda]],"SI","NO")</f>
        <v>SI</v>
      </c>
    </row>
    <row r="15" spans="1:17" x14ac:dyDescent="0.35">
      <c r="A15" s="23">
        <v>14</v>
      </c>
      <c r="B15" s="3">
        <v>52749</v>
      </c>
      <c r="C15" s="3">
        <v>3064812</v>
      </c>
      <c r="D15" s="2">
        <v>3151974</v>
      </c>
      <c r="E15" s="4">
        <v>278200</v>
      </c>
      <c r="F15" s="1">
        <v>43489</v>
      </c>
      <c r="G15" s="1">
        <f t="shared" si="0"/>
        <v>44220</v>
      </c>
      <c r="H15" s="1">
        <f t="shared" si="0"/>
        <v>44950</v>
      </c>
      <c r="I15" s="1">
        <v>43906</v>
      </c>
      <c r="J15" s="1">
        <v>44012</v>
      </c>
      <c r="K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45056</v>
      </c>
      <c r="L15" s="1">
        <v>44781</v>
      </c>
      <c r="M15" s="1">
        <f>IF(Tabla1[[#This Row],[Prescripción 2]]&lt;Tabla1[[#This Row],[Solicitud Conciliación]],Tabla1[[#This Row],[Prescripción 2]],Tabla1[[#This Row],[Prescripción 2]]+90)</f>
        <v>45146</v>
      </c>
      <c r="N15" s="1">
        <v>45273</v>
      </c>
      <c r="O15" s="1" t="str">
        <f>IF(Tabla1[[#This Row],[Prescripción 3]]&lt;Tabla1[[#This Row],[Fecha presentación de la demanda]],"SI","NO")</f>
        <v>SI</v>
      </c>
      <c r="P15" s="1" t="str">
        <f>IF(Tabla1[[#This Row],[Fecha siniestro]]&lt;=Tabla1[[#This Row],[Fecha presentación de la demanda]],"SI","NO")</f>
        <v>SI</v>
      </c>
      <c r="Q15">
        <v>1</v>
      </c>
    </row>
    <row r="16" spans="1:17" x14ac:dyDescent="0.35">
      <c r="A16" s="23">
        <v>15</v>
      </c>
      <c r="B16" s="3">
        <v>53165</v>
      </c>
      <c r="C16" s="3">
        <v>3065402</v>
      </c>
      <c r="D16" s="2">
        <v>3242936</v>
      </c>
      <c r="E16" s="4">
        <v>1680640</v>
      </c>
      <c r="F16" s="1">
        <v>43687</v>
      </c>
      <c r="G16" s="1">
        <f t="shared" si="0"/>
        <v>44418</v>
      </c>
      <c r="H16" s="1">
        <f t="shared" si="0"/>
        <v>45148</v>
      </c>
      <c r="I16" s="1">
        <v>43906</v>
      </c>
      <c r="J16" s="1">
        <v>44012</v>
      </c>
      <c r="K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45254</v>
      </c>
      <c r="L16" s="1">
        <v>44781</v>
      </c>
      <c r="M16" s="1">
        <f>IF(Tabla1[[#This Row],[Prescripción 2]]&lt;Tabla1[[#This Row],[Solicitud Conciliación]],Tabla1[[#This Row],[Prescripción 2]],Tabla1[[#This Row],[Prescripción 2]]+90)</f>
        <v>45344</v>
      </c>
      <c r="N16" s="1">
        <v>45273</v>
      </c>
      <c r="O16" s="1" t="str">
        <f>IF(Tabla1[[#This Row],[Prescripción 3]]&lt;Tabla1[[#This Row],[Fecha presentación de la demanda]],"SI","NO")</f>
        <v>NO</v>
      </c>
      <c r="P16" s="1" t="str">
        <f>IF(Tabla1[[#This Row],[Fecha siniestro]]&lt;=Tabla1[[#This Row],[Fecha presentación de la demanda]],"SI","NO")</f>
        <v>SI</v>
      </c>
    </row>
    <row r="17" spans="1:16" x14ac:dyDescent="0.35">
      <c r="A17" s="23">
        <v>16</v>
      </c>
      <c r="B17" s="3">
        <v>52414</v>
      </c>
      <c r="C17" s="3">
        <v>3064331</v>
      </c>
      <c r="D17" s="2">
        <v>3983420</v>
      </c>
      <c r="E17" s="4">
        <v>423700</v>
      </c>
      <c r="F17" s="1">
        <v>44974</v>
      </c>
      <c r="G17" s="1">
        <f t="shared" si="0"/>
        <v>45705</v>
      </c>
      <c r="H17" s="1">
        <f t="shared" si="0"/>
        <v>46435</v>
      </c>
      <c r="I17" s="1">
        <v>43906</v>
      </c>
      <c r="J17" s="1">
        <v>44012</v>
      </c>
      <c r="K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46435</v>
      </c>
      <c r="L17" s="1">
        <v>44781</v>
      </c>
      <c r="M17" s="1">
        <f>IF(Tabla1[[#This Row],[Prescripción 2]]&lt;Tabla1[[#This Row],[Solicitud Conciliación]],Tabla1[[#This Row],[Prescripción 2]],Tabla1[[#This Row],[Prescripción 2]]+90)</f>
        <v>46525</v>
      </c>
      <c r="N17" s="1">
        <v>45273</v>
      </c>
      <c r="O17" s="1" t="str">
        <f>IF(Tabla1[[#This Row],[Prescripción 3]]&lt;Tabla1[[#This Row],[Fecha presentación de la demanda]],"SI","NO")</f>
        <v>NO</v>
      </c>
      <c r="P17" s="1" t="str">
        <f>IF(Tabla1[[#This Row],[Fecha siniestro]]&lt;=Tabla1[[#This Row],[Fecha presentación de la demanda]],"SI","NO")</f>
        <v>NO</v>
      </c>
    </row>
    <row r="18" spans="1:16" x14ac:dyDescent="0.35">
      <c r="A18" s="23">
        <v>17</v>
      </c>
      <c r="B18" s="3">
        <v>56676</v>
      </c>
      <c r="C18" s="3">
        <v>3071365</v>
      </c>
      <c r="D18" s="2">
        <v>4138076</v>
      </c>
      <c r="E18" s="4">
        <v>573920</v>
      </c>
      <c r="F18" s="1">
        <v>43624</v>
      </c>
      <c r="G18" s="1">
        <f t="shared" si="0"/>
        <v>44355</v>
      </c>
      <c r="H18" s="1">
        <f t="shared" si="0"/>
        <v>45085</v>
      </c>
      <c r="I18" s="1">
        <v>43906</v>
      </c>
      <c r="J18" s="1">
        <v>44012</v>
      </c>
      <c r="K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45191</v>
      </c>
      <c r="L18" s="1">
        <v>44781</v>
      </c>
      <c r="M18" s="1">
        <f>IF(Tabla1[[#This Row],[Prescripción 2]]&lt;Tabla1[[#This Row],[Solicitud Conciliación]],Tabla1[[#This Row],[Prescripción 2]],Tabla1[[#This Row],[Prescripción 2]]+90)</f>
        <v>45281</v>
      </c>
      <c r="N18" s="1">
        <v>45273</v>
      </c>
      <c r="O18" s="1" t="str">
        <f>IF(Tabla1[[#This Row],[Prescripción 3]]&lt;Tabla1[[#This Row],[Fecha presentación de la demanda]],"SI","NO")</f>
        <v>NO</v>
      </c>
      <c r="P18" s="1" t="str">
        <f>IF(Tabla1[[#This Row],[Fecha siniestro]]&lt;=Tabla1[[#This Row],[Fecha presentación de la demanda]],"SI","NO")</f>
        <v>SI</v>
      </c>
    </row>
    <row r="19" spans="1:16" x14ac:dyDescent="0.35">
      <c r="A19" s="23">
        <v>18</v>
      </c>
      <c r="B19" s="3">
        <v>54427</v>
      </c>
      <c r="C19" s="3">
        <v>3067318</v>
      </c>
      <c r="D19" s="2">
        <v>4182717</v>
      </c>
      <c r="E19" s="4">
        <v>138800</v>
      </c>
      <c r="F19" s="1">
        <v>43610</v>
      </c>
      <c r="G19" s="1">
        <f t="shared" si="0"/>
        <v>44341</v>
      </c>
      <c r="H19" s="1">
        <f t="shared" si="0"/>
        <v>45071</v>
      </c>
      <c r="I19" s="1">
        <v>43906</v>
      </c>
      <c r="J19" s="1">
        <v>44012</v>
      </c>
      <c r="K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45177</v>
      </c>
      <c r="L19" s="1">
        <v>44781</v>
      </c>
      <c r="M19" s="1">
        <f>IF(Tabla1[[#This Row],[Prescripción 2]]&lt;Tabla1[[#This Row],[Solicitud Conciliación]],Tabla1[[#This Row],[Prescripción 2]],Tabla1[[#This Row],[Prescripción 2]]+90)</f>
        <v>45267</v>
      </c>
      <c r="N19" s="1">
        <v>45273</v>
      </c>
      <c r="O19" s="1" t="str">
        <f>IF(Tabla1[[#This Row],[Prescripción 3]]&lt;Tabla1[[#This Row],[Fecha presentación de la demanda]],"SI","NO")</f>
        <v>SI</v>
      </c>
      <c r="P19" s="1" t="str">
        <f>IF(Tabla1[[#This Row],[Fecha siniestro]]&lt;=Tabla1[[#This Row],[Fecha presentación de la demanda]],"SI","NO")</f>
        <v>SI</v>
      </c>
    </row>
    <row r="20" spans="1:16" x14ac:dyDescent="0.35">
      <c r="A20" s="23">
        <v>19</v>
      </c>
      <c r="B20" s="3">
        <v>55332</v>
      </c>
      <c r="C20" s="3">
        <v>3068857</v>
      </c>
      <c r="D20" s="2">
        <v>4391353</v>
      </c>
      <c r="E20" s="4">
        <v>2012380</v>
      </c>
      <c r="F20" s="1">
        <v>43579</v>
      </c>
      <c r="G20" s="1">
        <f t="shared" si="0"/>
        <v>44310</v>
      </c>
      <c r="H20" s="1">
        <f t="shared" si="0"/>
        <v>45040</v>
      </c>
      <c r="I20" s="1">
        <v>43906</v>
      </c>
      <c r="J20" s="1">
        <v>44012</v>
      </c>
      <c r="K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45146</v>
      </c>
      <c r="L20" s="1">
        <v>44781</v>
      </c>
      <c r="M20" s="1">
        <f>IF(Tabla1[[#This Row],[Prescripción 2]]&lt;Tabla1[[#This Row],[Solicitud Conciliación]],Tabla1[[#This Row],[Prescripción 2]],Tabla1[[#This Row],[Prescripción 2]]+90)</f>
        <v>45236</v>
      </c>
      <c r="N20" s="1">
        <v>45273</v>
      </c>
      <c r="O20" s="1" t="str">
        <f>IF(Tabla1[[#This Row],[Prescripción 3]]&lt;Tabla1[[#This Row],[Fecha presentación de la demanda]],"SI","NO")</f>
        <v>SI</v>
      </c>
      <c r="P20" s="1" t="str">
        <f>IF(Tabla1[[#This Row],[Fecha siniestro]]&lt;=Tabla1[[#This Row],[Fecha presentación de la demanda]],"SI","NO")</f>
        <v>SI</v>
      </c>
    </row>
    <row r="21" spans="1:16" x14ac:dyDescent="0.35">
      <c r="A21" s="23">
        <v>20</v>
      </c>
      <c r="B21" s="3">
        <v>20649</v>
      </c>
      <c r="C21" s="3">
        <v>2987788</v>
      </c>
      <c r="D21" s="2">
        <v>4414380</v>
      </c>
      <c r="E21" s="4">
        <v>251930</v>
      </c>
      <c r="F21" s="1">
        <v>43670</v>
      </c>
      <c r="G21" s="1">
        <f t="shared" si="0"/>
        <v>44401</v>
      </c>
      <c r="H21" s="1">
        <f t="shared" si="0"/>
        <v>45131</v>
      </c>
      <c r="I21" s="1">
        <v>43906</v>
      </c>
      <c r="J21" s="1">
        <v>44012</v>
      </c>
      <c r="K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45237</v>
      </c>
      <c r="L21" s="1">
        <v>44781</v>
      </c>
      <c r="M21" s="1">
        <f>IF(Tabla1[[#This Row],[Prescripción 2]]&lt;Tabla1[[#This Row],[Solicitud Conciliación]],Tabla1[[#This Row],[Prescripción 2]],Tabla1[[#This Row],[Prescripción 2]]+90)</f>
        <v>45327</v>
      </c>
      <c r="N21" s="1">
        <v>45273</v>
      </c>
      <c r="O21" s="1" t="str">
        <f>IF(Tabla1[[#This Row],[Prescripción 3]]&lt;Tabla1[[#This Row],[Fecha presentación de la demanda]],"SI","NO")</f>
        <v>NO</v>
      </c>
      <c r="P21" s="1" t="str">
        <f>IF(Tabla1[[#This Row],[Fecha siniestro]]&lt;=Tabla1[[#This Row],[Fecha presentación de la demanda]],"SI","NO")</f>
        <v>SI</v>
      </c>
    </row>
    <row r="22" spans="1:16" x14ac:dyDescent="0.35">
      <c r="A22" s="23">
        <v>21</v>
      </c>
      <c r="B22" s="3">
        <v>53862</v>
      </c>
      <c r="C22" s="3">
        <v>3066400</v>
      </c>
      <c r="D22" s="2">
        <v>4514781</v>
      </c>
      <c r="E22" s="4">
        <v>944380</v>
      </c>
      <c r="F22" s="1">
        <v>43620</v>
      </c>
      <c r="G22" s="1">
        <f t="shared" ref="G22:H41" si="1">EDATE(F22,24)</f>
        <v>44351</v>
      </c>
      <c r="H22" s="1">
        <f t="shared" si="1"/>
        <v>45081</v>
      </c>
      <c r="I22" s="1">
        <v>43906</v>
      </c>
      <c r="J22" s="1">
        <v>44012</v>
      </c>
      <c r="K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45187</v>
      </c>
      <c r="L22" s="1">
        <v>44781</v>
      </c>
      <c r="M22" s="1">
        <f>IF(Tabla1[[#This Row],[Prescripción 2]]&lt;Tabla1[[#This Row],[Solicitud Conciliación]],Tabla1[[#This Row],[Prescripción 2]],Tabla1[[#This Row],[Prescripción 2]]+90)</f>
        <v>45277</v>
      </c>
      <c r="N22" s="1">
        <v>45273</v>
      </c>
      <c r="O22" s="1" t="str">
        <f>IF(Tabla1[[#This Row],[Prescripción 3]]&lt;Tabla1[[#This Row],[Fecha presentación de la demanda]],"SI","NO")</f>
        <v>NO</v>
      </c>
      <c r="P22" s="1" t="str">
        <f>IF(Tabla1[[#This Row],[Fecha siniestro]]&lt;=Tabla1[[#This Row],[Fecha presentación de la demanda]],"SI","NO")</f>
        <v>SI</v>
      </c>
    </row>
    <row r="23" spans="1:16" x14ac:dyDescent="0.35">
      <c r="A23" s="23">
        <v>22</v>
      </c>
      <c r="B23" s="3">
        <v>50082</v>
      </c>
      <c r="C23" s="3">
        <v>3060469</v>
      </c>
      <c r="D23" s="2">
        <v>4525678</v>
      </c>
      <c r="E23" s="4">
        <v>212940</v>
      </c>
      <c r="F23" s="1">
        <v>43567</v>
      </c>
      <c r="G23" s="1">
        <f t="shared" si="1"/>
        <v>44298</v>
      </c>
      <c r="H23" s="1">
        <f t="shared" si="1"/>
        <v>45028</v>
      </c>
      <c r="I23" s="1">
        <v>43906</v>
      </c>
      <c r="J23" s="1">
        <v>44012</v>
      </c>
      <c r="K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23" s="1">
        <v>44781</v>
      </c>
      <c r="M23" s="1">
        <f>IF(Tabla1[[#This Row],[Prescripción 2]]&lt;Tabla1[[#This Row],[Solicitud Conciliación]],Tabla1[[#This Row],[Prescripción 2]],Tabla1[[#This Row],[Prescripción 2]]+90)</f>
        <v>45224</v>
      </c>
      <c r="N23" s="1">
        <v>45273</v>
      </c>
      <c r="O23" s="1" t="str">
        <f>IF(Tabla1[[#This Row],[Prescripción 3]]&lt;Tabla1[[#This Row],[Fecha presentación de la demanda]],"SI","NO")</f>
        <v>SI</v>
      </c>
      <c r="P23" s="1" t="str">
        <f>IF(Tabla1[[#This Row],[Fecha siniestro]]&lt;=Tabla1[[#This Row],[Fecha presentación de la demanda]],"SI","NO")</f>
        <v>SI</v>
      </c>
    </row>
    <row r="24" spans="1:16" x14ac:dyDescent="0.35">
      <c r="A24" s="23">
        <v>23</v>
      </c>
      <c r="B24" s="3">
        <v>52491</v>
      </c>
      <c r="C24" s="3">
        <v>3064439</v>
      </c>
      <c r="D24" s="2">
        <v>5831518</v>
      </c>
      <c r="E24" s="4">
        <v>118210</v>
      </c>
      <c r="F24" s="1">
        <v>43651</v>
      </c>
      <c r="G24" s="1">
        <f t="shared" si="1"/>
        <v>44382</v>
      </c>
      <c r="H24" s="1">
        <f t="shared" si="1"/>
        <v>45112</v>
      </c>
      <c r="I24" s="1">
        <v>43906</v>
      </c>
      <c r="J24" s="1">
        <v>44012</v>
      </c>
      <c r="K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45218</v>
      </c>
      <c r="L24" s="1">
        <v>44781</v>
      </c>
      <c r="M24" s="1">
        <f>IF(Tabla1[[#This Row],[Prescripción 2]]&lt;Tabla1[[#This Row],[Solicitud Conciliación]],Tabla1[[#This Row],[Prescripción 2]],Tabla1[[#This Row],[Prescripción 2]]+90)</f>
        <v>45308</v>
      </c>
      <c r="N24" s="1">
        <v>45273</v>
      </c>
      <c r="O24" s="1" t="str">
        <f>IF(Tabla1[[#This Row],[Prescripción 3]]&lt;Tabla1[[#This Row],[Fecha presentación de la demanda]],"SI","NO")</f>
        <v>NO</v>
      </c>
      <c r="P24" s="1" t="str">
        <f>IF(Tabla1[[#This Row],[Fecha siniestro]]&lt;=Tabla1[[#This Row],[Fecha presentación de la demanda]],"SI","NO")</f>
        <v>SI</v>
      </c>
    </row>
    <row r="25" spans="1:16" x14ac:dyDescent="0.35">
      <c r="A25" s="23">
        <v>24</v>
      </c>
      <c r="B25" s="3">
        <v>52659</v>
      </c>
      <c r="C25" s="3">
        <v>3064691</v>
      </c>
      <c r="D25" s="2">
        <v>5854366</v>
      </c>
      <c r="E25" s="4">
        <v>599130</v>
      </c>
      <c r="F25" s="1">
        <v>43633</v>
      </c>
      <c r="G25" s="1">
        <f t="shared" si="1"/>
        <v>44364</v>
      </c>
      <c r="H25" s="1">
        <f t="shared" si="1"/>
        <v>45094</v>
      </c>
      <c r="I25" s="1">
        <v>43906</v>
      </c>
      <c r="J25" s="1">
        <v>44012</v>
      </c>
      <c r="K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25" s="1">
        <v>44781</v>
      </c>
      <c r="M25" s="1">
        <f>IF(Tabla1[[#This Row],[Prescripción 2]]&lt;Tabla1[[#This Row],[Solicitud Conciliación]],Tabla1[[#This Row],[Prescripción 2]],Tabla1[[#This Row],[Prescripción 2]]+90)</f>
        <v>45290</v>
      </c>
      <c r="N25" s="1">
        <v>45273</v>
      </c>
      <c r="O25" s="1" t="str">
        <f>IF(Tabla1[[#This Row],[Prescripción 3]]&lt;Tabla1[[#This Row],[Fecha presentación de la demanda]],"SI","NO")</f>
        <v>NO</v>
      </c>
      <c r="P25" s="1" t="str">
        <f>IF(Tabla1[[#This Row],[Fecha siniestro]]&lt;=Tabla1[[#This Row],[Fecha presentación de la demanda]],"SI","NO")</f>
        <v>SI</v>
      </c>
    </row>
    <row r="26" spans="1:16" x14ac:dyDescent="0.35">
      <c r="A26" s="23">
        <v>25</v>
      </c>
      <c r="B26" s="3">
        <v>53807</v>
      </c>
      <c r="C26" s="3">
        <v>3066328</v>
      </c>
      <c r="D26" s="2">
        <v>5864731</v>
      </c>
      <c r="E26" s="4">
        <v>2977530</v>
      </c>
      <c r="F26" s="1">
        <v>43594</v>
      </c>
      <c r="G26" s="1">
        <f t="shared" si="1"/>
        <v>44325</v>
      </c>
      <c r="H26" s="1">
        <f t="shared" si="1"/>
        <v>45055</v>
      </c>
      <c r="I26" s="1">
        <v>43906</v>
      </c>
      <c r="J26" s="1">
        <v>44012</v>
      </c>
      <c r="K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45161</v>
      </c>
      <c r="L26" s="1">
        <v>44781</v>
      </c>
      <c r="M26" s="1">
        <f>IF(Tabla1[[#This Row],[Prescripción 2]]&lt;Tabla1[[#This Row],[Solicitud Conciliación]],Tabla1[[#This Row],[Prescripción 2]],Tabla1[[#This Row],[Prescripción 2]]+90)</f>
        <v>45251</v>
      </c>
      <c r="N26" s="1">
        <v>45273</v>
      </c>
      <c r="O26" s="1" t="str">
        <f>IF(Tabla1[[#This Row],[Prescripción 3]]&lt;Tabla1[[#This Row],[Fecha presentación de la demanda]],"SI","NO")</f>
        <v>SI</v>
      </c>
      <c r="P26" s="1" t="str">
        <f>IF(Tabla1[[#This Row],[Fecha siniestro]]&lt;=Tabla1[[#This Row],[Fecha presentación de la demanda]],"SI","NO")</f>
        <v>SI</v>
      </c>
    </row>
    <row r="27" spans="1:16" x14ac:dyDescent="0.35">
      <c r="A27" s="23">
        <v>26</v>
      </c>
      <c r="B27" s="3">
        <v>54166</v>
      </c>
      <c r="C27" s="3">
        <v>3066866</v>
      </c>
      <c r="D27" s="2">
        <v>6461003</v>
      </c>
      <c r="E27" s="4">
        <v>722700</v>
      </c>
      <c r="F27" s="1">
        <v>43600</v>
      </c>
      <c r="G27" s="1">
        <f t="shared" si="1"/>
        <v>44331</v>
      </c>
      <c r="H27" s="1">
        <f t="shared" si="1"/>
        <v>45061</v>
      </c>
      <c r="I27" s="1">
        <v>43906</v>
      </c>
      <c r="J27" s="1">
        <v>44012</v>
      </c>
      <c r="K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27" s="1">
        <v>44781</v>
      </c>
      <c r="M27" s="1">
        <f>IF(Tabla1[[#This Row],[Prescripción 2]]&lt;Tabla1[[#This Row],[Solicitud Conciliación]],Tabla1[[#This Row],[Prescripción 2]],Tabla1[[#This Row],[Prescripción 2]]+90)</f>
        <v>45257</v>
      </c>
      <c r="N27" s="1">
        <v>45273</v>
      </c>
      <c r="O27" s="1" t="str">
        <f>IF(Tabla1[[#This Row],[Prescripción 3]]&lt;Tabla1[[#This Row],[Fecha presentación de la demanda]],"SI","NO")</f>
        <v>SI</v>
      </c>
      <c r="P27" s="1" t="str">
        <f>IF(Tabla1[[#This Row],[Fecha siniestro]]&lt;=Tabla1[[#This Row],[Fecha presentación de la demanda]],"SI","NO")</f>
        <v>SI</v>
      </c>
    </row>
    <row r="28" spans="1:16" x14ac:dyDescent="0.35">
      <c r="A28" s="23">
        <v>27</v>
      </c>
      <c r="B28" s="3">
        <v>52805</v>
      </c>
      <c r="C28" s="3">
        <v>3064895</v>
      </c>
      <c r="D28" s="2">
        <v>6565543</v>
      </c>
      <c r="E28" s="4">
        <v>1008650</v>
      </c>
      <c r="F28" s="1">
        <v>43528</v>
      </c>
      <c r="G28" s="1">
        <f t="shared" si="1"/>
        <v>44259</v>
      </c>
      <c r="H28" s="1">
        <f t="shared" si="1"/>
        <v>44989</v>
      </c>
      <c r="I28" s="1">
        <v>43906</v>
      </c>
      <c r="J28" s="1">
        <v>44012</v>
      </c>
      <c r="K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28" s="1">
        <v>44781</v>
      </c>
      <c r="M28" s="1">
        <f>IF(Tabla1[[#This Row],[Prescripción 2]]&lt;Tabla1[[#This Row],[Solicitud Conciliación]],Tabla1[[#This Row],[Prescripción 2]],Tabla1[[#This Row],[Prescripción 2]]+90)</f>
        <v>45185</v>
      </c>
      <c r="N28" s="1">
        <v>45273</v>
      </c>
      <c r="O28" s="1" t="str">
        <f>IF(Tabla1[[#This Row],[Prescripción 3]]&lt;Tabla1[[#This Row],[Fecha presentación de la demanda]],"SI","NO")</f>
        <v>SI</v>
      </c>
      <c r="P28" s="1" t="str">
        <f>IF(Tabla1[[#This Row],[Fecha siniestro]]&lt;=Tabla1[[#This Row],[Fecha presentación de la demanda]],"SI","NO")</f>
        <v>SI</v>
      </c>
    </row>
    <row r="29" spans="1:16" x14ac:dyDescent="0.35">
      <c r="A29" s="23">
        <v>28</v>
      </c>
      <c r="B29" s="3">
        <v>51980</v>
      </c>
      <c r="C29" s="3">
        <v>3063697</v>
      </c>
      <c r="D29" s="2">
        <v>6744538</v>
      </c>
      <c r="E29" s="4">
        <v>836870</v>
      </c>
      <c r="F29" s="1">
        <v>43540</v>
      </c>
      <c r="G29" s="1">
        <f t="shared" si="1"/>
        <v>44271</v>
      </c>
      <c r="H29" s="1">
        <f t="shared" si="1"/>
        <v>45001</v>
      </c>
      <c r="I29" s="1">
        <v>43906</v>
      </c>
      <c r="J29" s="1">
        <v>44012</v>
      </c>
      <c r="K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45107</v>
      </c>
      <c r="L29" s="1">
        <v>44781</v>
      </c>
      <c r="M29" s="1">
        <f>IF(Tabla1[[#This Row],[Prescripción 2]]&lt;Tabla1[[#This Row],[Solicitud Conciliación]],Tabla1[[#This Row],[Prescripción 2]],Tabla1[[#This Row],[Prescripción 2]]+90)</f>
        <v>45197</v>
      </c>
      <c r="N29" s="1">
        <v>45273</v>
      </c>
      <c r="O29" s="1" t="str">
        <f>IF(Tabla1[[#This Row],[Prescripción 3]]&lt;Tabla1[[#This Row],[Fecha presentación de la demanda]],"SI","NO")</f>
        <v>SI</v>
      </c>
      <c r="P29" s="1" t="str">
        <f>IF(Tabla1[[#This Row],[Fecha siniestro]]&lt;=Tabla1[[#This Row],[Fecha presentación de la demanda]],"SI","NO")</f>
        <v>SI</v>
      </c>
    </row>
    <row r="30" spans="1:16" x14ac:dyDescent="0.35">
      <c r="A30" s="23">
        <v>29</v>
      </c>
      <c r="B30" s="3">
        <v>50914</v>
      </c>
      <c r="C30" s="3">
        <v>3061984</v>
      </c>
      <c r="D30" s="2">
        <v>7311558</v>
      </c>
      <c r="E30" s="4">
        <v>6203030</v>
      </c>
      <c r="F30" s="1">
        <v>43567</v>
      </c>
      <c r="G30" s="1">
        <f t="shared" si="1"/>
        <v>44298</v>
      </c>
      <c r="H30" s="1">
        <f t="shared" si="1"/>
        <v>45028</v>
      </c>
      <c r="I30" s="1">
        <v>43906</v>
      </c>
      <c r="J30" s="1">
        <v>44012</v>
      </c>
      <c r="K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30" s="1">
        <v>44781</v>
      </c>
      <c r="M30" s="1">
        <f>IF(Tabla1[[#This Row],[Prescripción 2]]&lt;Tabla1[[#This Row],[Solicitud Conciliación]],Tabla1[[#This Row],[Prescripción 2]],Tabla1[[#This Row],[Prescripción 2]]+90)</f>
        <v>45224</v>
      </c>
      <c r="N30" s="1">
        <v>45273</v>
      </c>
      <c r="O30" s="1" t="str">
        <f>IF(Tabla1[[#This Row],[Prescripción 3]]&lt;Tabla1[[#This Row],[Fecha presentación de la demanda]],"SI","NO")</f>
        <v>SI</v>
      </c>
      <c r="P30" s="1" t="str">
        <f>IF(Tabla1[[#This Row],[Fecha siniestro]]&lt;=Tabla1[[#This Row],[Fecha presentación de la demanda]],"SI","NO")</f>
        <v>SI</v>
      </c>
    </row>
    <row r="31" spans="1:16" x14ac:dyDescent="0.35">
      <c r="A31" s="23">
        <v>30</v>
      </c>
      <c r="B31" s="3">
        <v>53933</v>
      </c>
      <c r="C31" s="3">
        <v>3066505</v>
      </c>
      <c r="D31" s="2">
        <v>7318877</v>
      </c>
      <c r="E31" s="4">
        <v>774570</v>
      </c>
      <c r="F31" s="1">
        <v>43593</v>
      </c>
      <c r="G31" s="1">
        <f t="shared" si="1"/>
        <v>44324</v>
      </c>
      <c r="H31" s="1">
        <f t="shared" si="1"/>
        <v>45054</v>
      </c>
      <c r="I31" s="1">
        <v>43906</v>
      </c>
      <c r="J31" s="1">
        <v>44012</v>
      </c>
      <c r="K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31" s="1">
        <v>44781</v>
      </c>
      <c r="M31" s="1">
        <f>IF(Tabla1[[#This Row],[Prescripción 2]]&lt;Tabla1[[#This Row],[Solicitud Conciliación]],Tabla1[[#This Row],[Prescripción 2]],Tabla1[[#This Row],[Prescripción 2]]+90)</f>
        <v>45250</v>
      </c>
      <c r="N31" s="1">
        <v>45273</v>
      </c>
      <c r="O31" s="1" t="str">
        <f>IF(Tabla1[[#This Row],[Prescripción 3]]&lt;Tabla1[[#This Row],[Fecha presentación de la demanda]],"SI","NO")</f>
        <v>SI</v>
      </c>
      <c r="P31" s="1" t="str">
        <f>IF(Tabla1[[#This Row],[Fecha siniestro]]&lt;=Tabla1[[#This Row],[Fecha presentación de la demanda]],"SI","NO")</f>
        <v>SI</v>
      </c>
    </row>
    <row r="32" spans="1:16" x14ac:dyDescent="0.35">
      <c r="A32" s="23">
        <v>31</v>
      </c>
      <c r="B32" s="3">
        <v>57005</v>
      </c>
      <c r="C32" s="3">
        <v>3072108</v>
      </c>
      <c r="D32" s="2">
        <v>7690868</v>
      </c>
      <c r="E32" s="4">
        <v>2597830</v>
      </c>
      <c r="F32" s="1">
        <v>43643</v>
      </c>
      <c r="G32" s="1">
        <f t="shared" si="1"/>
        <v>44374</v>
      </c>
      <c r="H32" s="1">
        <f t="shared" si="1"/>
        <v>45104</v>
      </c>
      <c r="I32" s="1">
        <v>43906</v>
      </c>
      <c r="J32" s="1">
        <v>44012</v>
      </c>
      <c r="K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45210</v>
      </c>
      <c r="L32" s="1">
        <v>44781</v>
      </c>
      <c r="M32" s="1">
        <f>IF(Tabla1[[#This Row],[Prescripción 2]]&lt;Tabla1[[#This Row],[Solicitud Conciliación]],Tabla1[[#This Row],[Prescripción 2]],Tabla1[[#This Row],[Prescripción 2]]+90)</f>
        <v>45300</v>
      </c>
      <c r="N32" s="1">
        <v>45273</v>
      </c>
      <c r="O32" s="1" t="str">
        <f>IF(Tabla1[[#This Row],[Prescripción 3]]&lt;Tabla1[[#This Row],[Fecha presentación de la demanda]],"SI","NO")</f>
        <v>NO</v>
      </c>
      <c r="P32" s="1" t="str">
        <f>IF(Tabla1[[#This Row],[Fecha siniestro]]&lt;=Tabla1[[#This Row],[Fecha presentación de la demanda]],"SI","NO")</f>
        <v>SI</v>
      </c>
    </row>
    <row r="33" spans="1:16" x14ac:dyDescent="0.35">
      <c r="A33" s="23">
        <v>32</v>
      </c>
      <c r="B33" s="3">
        <v>55163</v>
      </c>
      <c r="C33" s="3">
        <v>3068557</v>
      </c>
      <c r="D33" s="2">
        <v>7713188</v>
      </c>
      <c r="E33" s="4">
        <v>1564290</v>
      </c>
      <c r="F33" s="1">
        <v>43568</v>
      </c>
      <c r="G33" s="1">
        <f t="shared" si="1"/>
        <v>44299</v>
      </c>
      <c r="H33" s="1">
        <f t="shared" si="1"/>
        <v>45029</v>
      </c>
      <c r="I33" s="1">
        <v>43906</v>
      </c>
      <c r="J33" s="1">
        <v>44012</v>
      </c>
      <c r="K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45135</v>
      </c>
      <c r="L33" s="1">
        <v>44781</v>
      </c>
      <c r="M33" s="1">
        <f>IF(Tabla1[[#This Row],[Prescripción 2]]&lt;Tabla1[[#This Row],[Solicitud Conciliación]],Tabla1[[#This Row],[Prescripción 2]],Tabla1[[#This Row],[Prescripción 2]]+90)</f>
        <v>45225</v>
      </c>
      <c r="N33" s="1">
        <v>45273</v>
      </c>
      <c r="O33" s="1" t="str">
        <f>IF(Tabla1[[#This Row],[Prescripción 3]]&lt;Tabla1[[#This Row],[Fecha presentación de la demanda]],"SI","NO")</f>
        <v>SI</v>
      </c>
      <c r="P33" s="1" t="str">
        <f>IF(Tabla1[[#This Row],[Fecha siniestro]]&lt;=Tabla1[[#This Row],[Fecha presentación de la demanda]],"SI","NO")</f>
        <v>SI</v>
      </c>
    </row>
    <row r="34" spans="1:16" x14ac:dyDescent="0.35">
      <c r="A34" s="23">
        <v>33</v>
      </c>
      <c r="B34" s="3">
        <v>54581</v>
      </c>
      <c r="C34" s="3">
        <v>3068427</v>
      </c>
      <c r="D34" s="2">
        <v>8001979</v>
      </c>
      <c r="E34" s="4">
        <v>1224830</v>
      </c>
      <c r="F34" s="1">
        <v>43621</v>
      </c>
      <c r="G34" s="1">
        <f t="shared" si="1"/>
        <v>44352</v>
      </c>
      <c r="H34" s="1">
        <f t="shared" si="1"/>
        <v>45082</v>
      </c>
      <c r="I34" s="1">
        <v>43906</v>
      </c>
      <c r="J34" s="1">
        <v>44012</v>
      </c>
      <c r="K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45188</v>
      </c>
      <c r="L34" s="1">
        <v>44781</v>
      </c>
      <c r="M34" s="1">
        <f>IF(Tabla1[[#This Row],[Prescripción 2]]&lt;Tabla1[[#This Row],[Solicitud Conciliación]],Tabla1[[#This Row],[Prescripción 2]],Tabla1[[#This Row],[Prescripción 2]]+90)</f>
        <v>45278</v>
      </c>
      <c r="N34" s="1">
        <v>45273</v>
      </c>
      <c r="O34" s="1" t="str">
        <f>IF(Tabla1[[#This Row],[Prescripción 3]]&lt;Tabla1[[#This Row],[Fecha presentación de la demanda]],"SI","NO")</f>
        <v>NO</v>
      </c>
      <c r="P34" s="1" t="str">
        <f>IF(Tabla1[[#This Row],[Fecha siniestro]]&lt;=Tabla1[[#This Row],[Fecha presentación de la demanda]],"SI","NO")</f>
        <v>SI</v>
      </c>
    </row>
    <row r="35" spans="1:16" x14ac:dyDescent="0.35">
      <c r="A35" s="23">
        <v>34</v>
      </c>
      <c r="B35" s="3">
        <v>54580</v>
      </c>
      <c r="C35" s="3">
        <v>3067568</v>
      </c>
      <c r="D35" s="2">
        <v>8533999</v>
      </c>
      <c r="E35" s="4">
        <v>805720</v>
      </c>
      <c r="F35" s="1">
        <v>43581</v>
      </c>
      <c r="G35" s="1">
        <f t="shared" si="1"/>
        <v>44312</v>
      </c>
      <c r="H35" s="1">
        <f t="shared" si="1"/>
        <v>45042</v>
      </c>
      <c r="I35" s="1">
        <v>43906</v>
      </c>
      <c r="J35" s="1">
        <v>44012</v>
      </c>
      <c r="K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35" s="1">
        <v>44781</v>
      </c>
      <c r="M35" s="1">
        <f>IF(Tabla1[[#This Row],[Prescripción 2]]&lt;Tabla1[[#This Row],[Solicitud Conciliación]],Tabla1[[#This Row],[Prescripción 2]],Tabla1[[#This Row],[Prescripción 2]]+90)</f>
        <v>45238</v>
      </c>
      <c r="N35" s="1">
        <v>45273</v>
      </c>
      <c r="O35" s="1" t="str">
        <f>IF(Tabla1[[#This Row],[Prescripción 3]]&lt;Tabla1[[#This Row],[Fecha presentación de la demanda]],"SI","NO")</f>
        <v>SI</v>
      </c>
      <c r="P35" s="1" t="str">
        <f>IF(Tabla1[[#This Row],[Fecha siniestro]]&lt;=Tabla1[[#This Row],[Fecha presentación de la demanda]],"SI","NO")</f>
        <v>SI</v>
      </c>
    </row>
    <row r="36" spans="1:16" x14ac:dyDescent="0.35">
      <c r="A36" s="23">
        <v>35</v>
      </c>
      <c r="B36" s="3">
        <v>54297</v>
      </c>
      <c r="C36" s="3">
        <v>3067094</v>
      </c>
      <c r="D36" s="2">
        <v>9204699</v>
      </c>
      <c r="E36" s="4">
        <v>627970</v>
      </c>
      <c r="F36" s="1">
        <v>43581</v>
      </c>
      <c r="G36" s="1">
        <f t="shared" si="1"/>
        <v>44312</v>
      </c>
      <c r="H36" s="1">
        <f t="shared" si="1"/>
        <v>45042</v>
      </c>
      <c r="I36" s="1">
        <v>43906</v>
      </c>
      <c r="J36" s="1">
        <v>44012</v>
      </c>
      <c r="K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36" s="1">
        <v>44781</v>
      </c>
      <c r="M36" s="1">
        <f>IF(Tabla1[[#This Row],[Prescripción 2]]&lt;Tabla1[[#This Row],[Solicitud Conciliación]],Tabla1[[#This Row],[Prescripción 2]],Tabla1[[#This Row],[Prescripción 2]]+90)</f>
        <v>45238</v>
      </c>
      <c r="N36" s="1">
        <v>45273</v>
      </c>
      <c r="O36" s="1" t="str">
        <f>IF(Tabla1[[#This Row],[Prescripción 3]]&lt;Tabla1[[#This Row],[Fecha presentación de la demanda]],"SI","NO")</f>
        <v>SI</v>
      </c>
      <c r="P36" s="1" t="str">
        <f>IF(Tabla1[[#This Row],[Fecha siniestro]]&lt;=Tabla1[[#This Row],[Fecha presentación de la demanda]],"SI","NO")</f>
        <v>SI</v>
      </c>
    </row>
    <row r="37" spans="1:16" x14ac:dyDescent="0.35">
      <c r="A37" s="23">
        <v>36</v>
      </c>
      <c r="B37" s="3">
        <v>53441</v>
      </c>
      <c r="C37" s="3">
        <v>3065797</v>
      </c>
      <c r="D37" s="2">
        <v>9385596</v>
      </c>
      <c r="E37" s="4">
        <v>994570</v>
      </c>
      <c r="F37" s="1">
        <v>43637</v>
      </c>
      <c r="G37" s="1">
        <f t="shared" si="1"/>
        <v>44368</v>
      </c>
      <c r="H37" s="1">
        <f t="shared" si="1"/>
        <v>45098</v>
      </c>
      <c r="I37" s="1">
        <v>43906</v>
      </c>
      <c r="J37" s="1">
        <v>44012</v>
      </c>
      <c r="K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45204</v>
      </c>
      <c r="L37" s="1">
        <v>44781</v>
      </c>
      <c r="M37" s="1">
        <f>IF(Tabla1[[#This Row],[Prescripción 2]]&lt;Tabla1[[#This Row],[Solicitud Conciliación]],Tabla1[[#This Row],[Prescripción 2]],Tabla1[[#This Row],[Prescripción 2]]+90)</f>
        <v>45294</v>
      </c>
      <c r="N37" s="1">
        <v>45273</v>
      </c>
      <c r="O37" s="1" t="str">
        <f>IF(Tabla1[[#This Row],[Prescripción 3]]&lt;Tabla1[[#This Row],[Fecha presentación de la demanda]],"SI","NO")</f>
        <v>NO</v>
      </c>
      <c r="P37" s="1" t="str">
        <f>IF(Tabla1[[#This Row],[Fecha siniestro]]&lt;=Tabla1[[#This Row],[Fecha presentación de la demanda]],"SI","NO")</f>
        <v>SI</v>
      </c>
    </row>
    <row r="38" spans="1:16" x14ac:dyDescent="0.35">
      <c r="A38" s="23">
        <v>37</v>
      </c>
      <c r="B38" s="3">
        <v>55776</v>
      </c>
      <c r="C38" s="3">
        <v>3069607</v>
      </c>
      <c r="D38" s="2">
        <v>9528302</v>
      </c>
      <c r="E38" s="4">
        <v>581250</v>
      </c>
      <c r="F38" s="1">
        <v>43587</v>
      </c>
      <c r="G38" s="1">
        <f t="shared" si="1"/>
        <v>44318</v>
      </c>
      <c r="H38" s="1">
        <f t="shared" si="1"/>
        <v>45048</v>
      </c>
      <c r="I38" s="1">
        <v>43906</v>
      </c>
      <c r="J38" s="1">
        <v>44012</v>
      </c>
      <c r="K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45154</v>
      </c>
      <c r="L38" s="1">
        <v>44781</v>
      </c>
      <c r="M38" s="1">
        <f>IF(Tabla1[[#This Row],[Prescripción 2]]&lt;Tabla1[[#This Row],[Solicitud Conciliación]],Tabla1[[#This Row],[Prescripción 2]],Tabla1[[#This Row],[Prescripción 2]]+90)</f>
        <v>45244</v>
      </c>
      <c r="N38" s="1">
        <v>45273</v>
      </c>
      <c r="O38" s="1" t="str">
        <f>IF(Tabla1[[#This Row],[Prescripción 3]]&lt;Tabla1[[#This Row],[Fecha presentación de la demanda]],"SI","NO")</f>
        <v>SI</v>
      </c>
      <c r="P38" s="1" t="str">
        <f>IF(Tabla1[[#This Row],[Fecha siniestro]]&lt;=Tabla1[[#This Row],[Fecha presentación de la demanda]],"SI","NO")</f>
        <v>SI</v>
      </c>
    </row>
    <row r="39" spans="1:16" x14ac:dyDescent="0.35">
      <c r="A39" s="23">
        <v>38</v>
      </c>
      <c r="B39" s="3">
        <v>50378</v>
      </c>
      <c r="C39" s="3">
        <v>3061002</v>
      </c>
      <c r="D39" s="2">
        <v>9772636</v>
      </c>
      <c r="E39" s="4">
        <v>341940</v>
      </c>
      <c r="F39" s="1">
        <v>43599</v>
      </c>
      <c r="G39" s="1">
        <f t="shared" si="1"/>
        <v>44330</v>
      </c>
      <c r="H39" s="1">
        <f t="shared" si="1"/>
        <v>45060</v>
      </c>
      <c r="I39" s="1">
        <v>43906</v>
      </c>
      <c r="J39" s="1">
        <v>44012</v>
      </c>
      <c r="K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45166</v>
      </c>
      <c r="L39" s="1">
        <v>44781</v>
      </c>
      <c r="M39" s="1">
        <f>IF(Tabla1[[#This Row],[Prescripción 2]]&lt;Tabla1[[#This Row],[Solicitud Conciliación]],Tabla1[[#This Row],[Prescripción 2]],Tabla1[[#This Row],[Prescripción 2]]+90)</f>
        <v>45256</v>
      </c>
      <c r="N39" s="1">
        <v>45273</v>
      </c>
      <c r="O39" s="1" t="str">
        <f>IF(Tabla1[[#This Row],[Prescripción 3]]&lt;Tabla1[[#This Row],[Fecha presentación de la demanda]],"SI","NO")</f>
        <v>SI</v>
      </c>
      <c r="P39" s="1" t="str">
        <f>IF(Tabla1[[#This Row],[Fecha siniestro]]&lt;=Tabla1[[#This Row],[Fecha presentación de la demanda]],"SI","NO")</f>
        <v>SI</v>
      </c>
    </row>
    <row r="40" spans="1:16" x14ac:dyDescent="0.35">
      <c r="A40" s="23">
        <v>39</v>
      </c>
      <c r="B40" s="3">
        <v>55471</v>
      </c>
      <c r="C40" s="3">
        <v>3069081</v>
      </c>
      <c r="D40" s="2">
        <v>9859701</v>
      </c>
      <c r="E40" s="4">
        <v>375250</v>
      </c>
      <c r="F40" s="1">
        <v>43581</v>
      </c>
      <c r="G40" s="1">
        <f t="shared" si="1"/>
        <v>44312</v>
      </c>
      <c r="H40" s="1">
        <f t="shared" si="1"/>
        <v>45042</v>
      </c>
      <c r="I40" s="1">
        <v>43906</v>
      </c>
      <c r="J40" s="1">
        <v>44012</v>
      </c>
      <c r="K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40" s="1">
        <v>44781</v>
      </c>
      <c r="M40" s="1">
        <f>IF(Tabla1[[#This Row],[Prescripción 2]]&lt;Tabla1[[#This Row],[Solicitud Conciliación]],Tabla1[[#This Row],[Prescripción 2]],Tabla1[[#This Row],[Prescripción 2]]+90)</f>
        <v>45238</v>
      </c>
      <c r="N40" s="1">
        <v>45273</v>
      </c>
      <c r="O40" s="1" t="str">
        <f>IF(Tabla1[[#This Row],[Prescripción 3]]&lt;Tabla1[[#This Row],[Fecha presentación de la demanda]],"SI","NO")</f>
        <v>SI</v>
      </c>
      <c r="P40" s="1" t="str">
        <f>IF(Tabla1[[#This Row],[Fecha siniestro]]&lt;=Tabla1[[#This Row],[Fecha presentación de la demanda]],"SI","NO")</f>
        <v>SI</v>
      </c>
    </row>
    <row r="41" spans="1:16" x14ac:dyDescent="0.35">
      <c r="A41" s="23">
        <v>40</v>
      </c>
      <c r="B41" s="3">
        <v>52989</v>
      </c>
      <c r="C41" s="3">
        <v>3065175</v>
      </c>
      <c r="D41" s="2">
        <v>10181565</v>
      </c>
      <c r="E41" s="4">
        <v>1323830</v>
      </c>
      <c r="F41" s="1">
        <v>43629</v>
      </c>
      <c r="G41" s="1">
        <f t="shared" si="1"/>
        <v>44360</v>
      </c>
      <c r="H41" s="1">
        <f t="shared" si="1"/>
        <v>45090</v>
      </c>
      <c r="I41" s="1">
        <v>43906</v>
      </c>
      <c r="J41" s="1">
        <v>44012</v>
      </c>
      <c r="K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45196</v>
      </c>
      <c r="L41" s="1">
        <v>44781</v>
      </c>
      <c r="M41" s="1">
        <f>IF(Tabla1[[#This Row],[Prescripción 2]]&lt;Tabla1[[#This Row],[Solicitud Conciliación]],Tabla1[[#This Row],[Prescripción 2]],Tabla1[[#This Row],[Prescripción 2]]+90)</f>
        <v>45286</v>
      </c>
      <c r="N41" s="1">
        <v>45273</v>
      </c>
      <c r="O41" s="1" t="str">
        <f>IF(Tabla1[[#This Row],[Prescripción 3]]&lt;Tabla1[[#This Row],[Fecha presentación de la demanda]],"SI","NO")</f>
        <v>NO</v>
      </c>
      <c r="P41" s="1" t="str">
        <f>IF(Tabla1[[#This Row],[Fecha siniestro]]&lt;=Tabla1[[#This Row],[Fecha presentación de la demanda]],"SI","NO")</f>
        <v>SI</v>
      </c>
    </row>
    <row r="42" spans="1:16" x14ac:dyDescent="0.35">
      <c r="A42" s="23">
        <v>41</v>
      </c>
      <c r="B42" s="3">
        <v>52822</v>
      </c>
      <c r="C42" s="3">
        <v>3064922</v>
      </c>
      <c r="D42" s="2">
        <v>10186319</v>
      </c>
      <c r="E42" s="4">
        <v>2130310</v>
      </c>
      <c r="F42" s="1">
        <v>43636</v>
      </c>
      <c r="G42" s="1">
        <f t="shared" ref="G42:H61" si="2">EDATE(F42,24)</f>
        <v>44367</v>
      </c>
      <c r="H42" s="1">
        <f t="shared" si="2"/>
        <v>45097</v>
      </c>
      <c r="I42" s="1">
        <v>43906</v>
      </c>
      <c r="J42" s="1">
        <v>44012</v>
      </c>
      <c r="K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45203</v>
      </c>
      <c r="L42" s="1">
        <v>44781</v>
      </c>
      <c r="M42" s="1">
        <f>IF(Tabla1[[#This Row],[Prescripción 2]]&lt;Tabla1[[#This Row],[Solicitud Conciliación]],Tabla1[[#This Row],[Prescripción 2]],Tabla1[[#This Row],[Prescripción 2]]+90)</f>
        <v>45293</v>
      </c>
      <c r="N42" s="1">
        <v>45273</v>
      </c>
      <c r="O42" s="1" t="str">
        <f>IF(Tabla1[[#This Row],[Prescripción 3]]&lt;Tabla1[[#This Row],[Fecha presentación de la demanda]],"SI","NO")</f>
        <v>NO</v>
      </c>
      <c r="P42" s="1" t="str">
        <f>IF(Tabla1[[#This Row],[Fecha siniestro]]&lt;=Tabla1[[#This Row],[Fecha presentación de la demanda]],"SI","NO")</f>
        <v>SI</v>
      </c>
    </row>
    <row r="43" spans="1:16" x14ac:dyDescent="0.35">
      <c r="A43" s="23">
        <v>42</v>
      </c>
      <c r="B43" s="3">
        <v>53370</v>
      </c>
      <c r="C43" s="3">
        <v>3065691</v>
      </c>
      <c r="D43" s="2">
        <v>10224782</v>
      </c>
      <c r="E43" s="4">
        <v>931770</v>
      </c>
      <c r="F43" s="1">
        <v>43621</v>
      </c>
      <c r="G43" s="1">
        <f t="shared" si="2"/>
        <v>44352</v>
      </c>
      <c r="H43" s="1">
        <f t="shared" si="2"/>
        <v>45082</v>
      </c>
      <c r="I43" s="1">
        <v>43906</v>
      </c>
      <c r="J43" s="1">
        <v>44012</v>
      </c>
      <c r="K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45188</v>
      </c>
      <c r="L43" s="1">
        <v>44781</v>
      </c>
      <c r="M43" s="1">
        <f>IF(Tabla1[[#This Row],[Prescripción 2]]&lt;Tabla1[[#This Row],[Solicitud Conciliación]],Tabla1[[#This Row],[Prescripción 2]],Tabla1[[#This Row],[Prescripción 2]]+90)</f>
        <v>45278</v>
      </c>
      <c r="N43" s="1">
        <v>45273</v>
      </c>
      <c r="O43" s="1" t="str">
        <f>IF(Tabla1[[#This Row],[Prescripción 3]]&lt;Tabla1[[#This Row],[Fecha presentación de la demanda]],"SI","NO")</f>
        <v>NO</v>
      </c>
      <c r="P43" s="1" t="str">
        <f>IF(Tabla1[[#This Row],[Fecha siniestro]]&lt;=Tabla1[[#This Row],[Fecha presentación de la demanda]],"SI","NO")</f>
        <v>SI</v>
      </c>
    </row>
    <row r="44" spans="1:16" x14ac:dyDescent="0.35">
      <c r="A44" s="23">
        <v>43</v>
      </c>
      <c r="B44" s="3">
        <v>56640</v>
      </c>
      <c r="C44" s="3">
        <v>3071294</v>
      </c>
      <c r="D44" s="2">
        <v>10544204</v>
      </c>
      <c r="E44" s="4">
        <v>1690440</v>
      </c>
      <c r="F44" s="1">
        <v>43663</v>
      </c>
      <c r="G44" s="1">
        <f t="shared" si="2"/>
        <v>44394</v>
      </c>
      <c r="H44" s="1">
        <f t="shared" si="2"/>
        <v>45124</v>
      </c>
      <c r="I44" s="1">
        <v>43906</v>
      </c>
      <c r="J44" s="1">
        <v>44012</v>
      </c>
      <c r="K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45230</v>
      </c>
      <c r="L44" s="1">
        <v>44781</v>
      </c>
      <c r="M44" s="1">
        <f>IF(Tabla1[[#This Row],[Prescripción 2]]&lt;Tabla1[[#This Row],[Solicitud Conciliación]],Tabla1[[#This Row],[Prescripción 2]],Tabla1[[#This Row],[Prescripción 2]]+90)</f>
        <v>45320</v>
      </c>
      <c r="N44" s="1">
        <v>45273</v>
      </c>
      <c r="O44" s="1" t="str">
        <f>IF(Tabla1[[#This Row],[Prescripción 3]]&lt;Tabla1[[#This Row],[Fecha presentación de la demanda]],"SI","NO")</f>
        <v>NO</v>
      </c>
      <c r="P44" s="1" t="str">
        <f>IF(Tabla1[[#This Row],[Fecha siniestro]]&lt;=Tabla1[[#This Row],[Fecha presentación de la demanda]],"SI","NO")</f>
        <v>SI</v>
      </c>
    </row>
    <row r="45" spans="1:16" x14ac:dyDescent="0.35">
      <c r="A45" s="23">
        <v>44</v>
      </c>
      <c r="B45" s="3">
        <v>50413</v>
      </c>
      <c r="C45" s="3">
        <v>3061062</v>
      </c>
      <c r="D45" s="2">
        <v>10740716</v>
      </c>
      <c r="E45" s="4">
        <v>420330</v>
      </c>
      <c r="F45" s="1">
        <v>43668</v>
      </c>
      <c r="G45" s="1">
        <f t="shared" si="2"/>
        <v>44399</v>
      </c>
      <c r="H45" s="1">
        <f t="shared" si="2"/>
        <v>45129</v>
      </c>
      <c r="I45" s="1">
        <v>43906</v>
      </c>
      <c r="J45" s="1">
        <v>44012</v>
      </c>
      <c r="K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45235</v>
      </c>
      <c r="L45" s="1">
        <v>44781</v>
      </c>
      <c r="M45" s="1">
        <f>IF(Tabla1[[#This Row],[Prescripción 2]]&lt;Tabla1[[#This Row],[Solicitud Conciliación]],Tabla1[[#This Row],[Prescripción 2]],Tabla1[[#This Row],[Prescripción 2]]+90)</f>
        <v>45325</v>
      </c>
      <c r="N45" s="1">
        <v>45273</v>
      </c>
      <c r="O45" s="1" t="str">
        <f>IF(Tabla1[[#This Row],[Prescripción 3]]&lt;Tabla1[[#This Row],[Fecha presentación de la demanda]],"SI","NO")</f>
        <v>NO</v>
      </c>
      <c r="P45" s="1" t="str">
        <f>IF(Tabla1[[#This Row],[Fecha siniestro]]&lt;=Tabla1[[#This Row],[Fecha presentación de la demanda]],"SI","NO")</f>
        <v>SI</v>
      </c>
    </row>
    <row r="46" spans="1:16" x14ac:dyDescent="0.35">
      <c r="A46" s="23">
        <v>45</v>
      </c>
      <c r="B46" s="3">
        <v>55577</v>
      </c>
      <c r="C46" s="3">
        <v>3069243</v>
      </c>
      <c r="D46" s="2">
        <v>10882819</v>
      </c>
      <c r="E46" s="4">
        <v>2441170</v>
      </c>
      <c r="F46" s="1">
        <v>43620</v>
      </c>
      <c r="G46" s="1">
        <f t="shared" si="2"/>
        <v>44351</v>
      </c>
      <c r="H46" s="1">
        <f t="shared" si="2"/>
        <v>45081</v>
      </c>
      <c r="I46" s="1">
        <v>43906</v>
      </c>
      <c r="J46" s="1">
        <v>44012</v>
      </c>
      <c r="K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45187</v>
      </c>
      <c r="L46" s="1">
        <v>44781</v>
      </c>
      <c r="M46" s="1">
        <f>IF(Tabla1[[#This Row],[Prescripción 2]]&lt;Tabla1[[#This Row],[Solicitud Conciliación]],Tabla1[[#This Row],[Prescripción 2]],Tabla1[[#This Row],[Prescripción 2]]+90)</f>
        <v>45277</v>
      </c>
      <c r="N46" s="1">
        <v>45273</v>
      </c>
      <c r="O46" s="1" t="str">
        <f>IF(Tabla1[[#This Row],[Prescripción 3]]&lt;Tabla1[[#This Row],[Fecha presentación de la demanda]],"SI","NO")</f>
        <v>NO</v>
      </c>
      <c r="P46" s="1" t="str">
        <f>IF(Tabla1[[#This Row],[Fecha siniestro]]&lt;=Tabla1[[#This Row],[Fecha presentación de la demanda]],"SI","NO")</f>
        <v>SI</v>
      </c>
    </row>
    <row r="47" spans="1:16" x14ac:dyDescent="0.35">
      <c r="A47" s="23">
        <v>46</v>
      </c>
      <c r="B47" s="3">
        <v>55968</v>
      </c>
      <c r="C47" s="3">
        <v>3069919</v>
      </c>
      <c r="D47" s="2">
        <v>11189037</v>
      </c>
      <c r="E47" s="4">
        <v>343160</v>
      </c>
      <c r="F47" s="1">
        <v>43669</v>
      </c>
      <c r="G47" s="1">
        <f t="shared" si="2"/>
        <v>44400</v>
      </c>
      <c r="H47" s="1">
        <f t="shared" si="2"/>
        <v>45130</v>
      </c>
      <c r="I47" s="1">
        <v>43906</v>
      </c>
      <c r="J47" s="1">
        <v>44012</v>
      </c>
      <c r="K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45236</v>
      </c>
      <c r="L47" s="1">
        <v>44781</v>
      </c>
      <c r="M47" s="1">
        <f>IF(Tabla1[[#This Row],[Prescripción 2]]&lt;Tabla1[[#This Row],[Solicitud Conciliación]],Tabla1[[#This Row],[Prescripción 2]],Tabla1[[#This Row],[Prescripción 2]]+90)</f>
        <v>45326</v>
      </c>
      <c r="N47" s="1">
        <v>45273</v>
      </c>
      <c r="O47" s="1" t="str">
        <f>IF(Tabla1[[#This Row],[Prescripción 3]]&lt;Tabla1[[#This Row],[Fecha presentación de la demanda]],"SI","NO")</f>
        <v>NO</v>
      </c>
      <c r="P47" s="1" t="str">
        <f>IF(Tabla1[[#This Row],[Fecha siniestro]]&lt;=Tabla1[[#This Row],[Fecha presentación de la demanda]],"SI","NO")</f>
        <v>SI</v>
      </c>
    </row>
    <row r="48" spans="1:16" x14ac:dyDescent="0.35">
      <c r="A48" s="23">
        <v>47</v>
      </c>
      <c r="B48" s="3">
        <v>43896</v>
      </c>
      <c r="C48" s="3">
        <v>3050843</v>
      </c>
      <c r="D48" s="2">
        <v>11225938</v>
      </c>
      <c r="E48" s="4">
        <v>5854630</v>
      </c>
      <c r="F48" s="1">
        <v>43588</v>
      </c>
      <c r="G48" s="1">
        <f t="shared" si="2"/>
        <v>44319</v>
      </c>
      <c r="H48" s="1">
        <f t="shared" si="2"/>
        <v>45049</v>
      </c>
      <c r="I48" s="1">
        <v>43906</v>
      </c>
      <c r="J48" s="1">
        <v>44012</v>
      </c>
      <c r="K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45155</v>
      </c>
      <c r="L48" s="1">
        <v>44781</v>
      </c>
      <c r="M48" s="1">
        <f>IF(Tabla1[[#This Row],[Prescripción 2]]&lt;Tabla1[[#This Row],[Solicitud Conciliación]],Tabla1[[#This Row],[Prescripción 2]],Tabla1[[#This Row],[Prescripción 2]]+90)</f>
        <v>45245</v>
      </c>
      <c r="N48" s="1">
        <v>45273</v>
      </c>
      <c r="O48" s="1" t="str">
        <f>IF(Tabla1[[#This Row],[Prescripción 3]]&lt;Tabla1[[#This Row],[Fecha presentación de la demanda]],"SI","NO")</f>
        <v>SI</v>
      </c>
      <c r="P48" s="1" t="str">
        <f>IF(Tabla1[[#This Row],[Fecha siniestro]]&lt;=Tabla1[[#This Row],[Fecha presentación de la demanda]],"SI","NO")</f>
        <v>SI</v>
      </c>
    </row>
    <row r="49" spans="1:16" x14ac:dyDescent="0.35">
      <c r="A49" s="23">
        <v>48</v>
      </c>
      <c r="B49" s="3">
        <v>51575</v>
      </c>
      <c r="C49" s="3">
        <v>3063087</v>
      </c>
      <c r="D49" s="2">
        <v>11227033</v>
      </c>
      <c r="E49" s="4">
        <v>123270</v>
      </c>
      <c r="F49" s="1">
        <v>43552</v>
      </c>
      <c r="G49" s="1">
        <f t="shared" si="2"/>
        <v>44283</v>
      </c>
      <c r="H49" s="1">
        <f t="shared" si="2"/>
        <v>45013</v>
      </c>
      <c r="I49" s="1">
        <v>43906</v>
      </c>
      <c r="J49" s="1">
        <v>44012</v>
      </c>
      <c r="K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49" s="1">
        <v>44781</v>
      </c>
      <c r="M49" s="1">
        <f>IF(Tabla1[[#This Row],[Prescripción 2]]&lt;Tabla1[[#This Row],[Solicitud Conciliación]],Tabla1[[#This Row],[Prescripción 2]],Tabla1[[#This Row],[Prescripción 2]]+90)</f>
        <v>45209</v>
      </c>
      <c r="N49" s="1">
        <v>45273</v>
      </c>
      <c r="O49" s="1" t="str">
        <f>IF(Tabla1[[#This Row],[Prescripción 3]]&lt;Tabla1[[#This Row],[Fecha presentación de la demanda]],"SI","NO")</f>
        <v>SI</v>
      </c>
      <c r="P49" s="1" t="str">
        <f>IF(Tabla1[[#This Row],[Fecha siniestro]]&lt;=Tabla1[[#This Row],[Fecha presentación de la demanda]],"SI","NO")</f>
        <v>SI</v>
      </c>
    </row>
    <row r="50" spans="1:16" x14ac:dyDescent="0.35">
      <c r="A50" s="23">
        <v>49</v>
      </c>
      <c r="B50" s="3">
        <v>51588</v>
      </c>
      <c r="C50" s="3">
        <v>3063110</v>
      </c>
      <c r="D50" s="2">
        <v>11406926</v>
      </c>
      <c r="E50" s="4">
        <v>435970</v>
      </c>
      <c r="F50" s="1">
        <v>43685</v>
      </c>
      <c r="G50" s="1">
        <f t="shared" si="2"/>
        <v>44416</v>
      </c>
      <c r="H50" s="1">
        <f t="shared" si="2"/>
        <v>45146</v>
      </c>
      <c r="I50" s="1">
        <v>43906</v>
      </c>
      <c r="J50" s="1">
        <v>44012</v>
      </c>
      <c r="K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45252</v>
      </c>
      <c r="L50" s="1">
        <v>44781</v>
      </c>
      <c r="M50" s="1">
        <f>IF(Tabla1[[#This Row],[Prescripción 2]]&lt;Tabla1[[#This Row],[Solicitud Conciliación]],Tabla1[[#This Row],[Prescripción 2]],Tabla1[[#This Row],[Prescripción 2]]+90)</f>
        <v>45342</v>
      </c>
      <c r="N50" s="1">
        <v>45273</v>
      </c>
      <c r="O50" s="1" t="str">
        <f>IF(Tabla1[[#This Row],[Prescripción 3]]&lt;Tabla1[[#This Row],[Fecha presentación de la demanda]],"SI","NO")</f>
        <v>NO</v>
      </c>
      <c r="P50" s="1" t="str">
        <f>IF(Tabla1[[#This Row],[Fecha siniestro]]&lt;=Tabla1[[#This Row],[Fecha presentación de la demanda]],"SI","NO")</f>
        <v>SI</v>
      </c>
    </row>
    <row r="51" spans="1:16" x14ac:dyDescent="0.35">
      <c r="A51" s="23">
        <v>50</v>
      </c>
      <c r="B51" s="3">
        <v>49630</v>
      </c>
      <c r="C51" s="3">
        <v>3058743</v>
      </c>
      <c r="D51" s="2">
        <v>11433740</v>
      </c>
      <c r="E51" s="4">
        <v>115390</v>
      </c>
      <c r="F51" s="1">
        <v>43491</v>
      </c>
      <c r="G51" s="1">
        <f t="shared" si="2"/>
        <v>44222</v>
      </c>
      <c r="H51" s="1">
        <f t="shared" si="2"/>
        <v>44952</v>
      </c>
      <c r="I51" s="1">
        <v>43906</v>
      </c>
      <c r="J51" s="1">
        <v>44012</v>
      </c>
      <c r="K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45058</v>
      </c>
      <c r="L51" s="1">
        <v>44781</v>
      </c>
      <c r="M51" s="1">
        <f>IF(Tabla1[[#This Row],[Prescripción 2]]&lt;Tabla1[[#This Row],[Solicitud Conciliación]],Tabla1[[#This Row],[Prescripción 2]],Tabla1[[#This Row],[Prescripción 2]]+90)</f>
        <v>45148</v>
      </c>
      <c r="N51" s="1">
        <v>45273</v>
      </c>
      <c r="O51" s="1" t="str">
        <f>IF(Tabla1[[#This Row],[Prescripción 3]]&lt;Tabla1[[#This Row],[Fecha presentación de la demanda]],"SI","NO")</f>
        <v>SI</v>
      </c>
      <c r="P51" s="1" t="str">
        <f>IF(Tabla1[[#This Row],[Fecha siniestro]]&lt;=Tabla1[[#This Row],[Fecha presentación de la demanda]],"SI","NO")</f>
        <v>SI</v>
      </c>
    </row>
    <row r="52" spans="1:16" x14ac:dyDescent="0.35">
      <c r="A52" s="23">
        <v>51</v>
      </c>
      <c r="B52" s="3">
        <v>55770</v>
      </c>
      <c r="C52" s="3">
        <v>3069590</v>
      </c>
      <c r="D52" s="24">
        <v>11436363</v>
      </c>
      <c r="E52" s="25">
        <v>474480</v>
      </c>
      <c r="F52" s="1">
        <v>43628</v>
      </c>
      <c r="G52" s="1">
        <f t="shared" si="2"/>
        <v>44359</v>
      </c>
      <c r="H52" s="1">
        <f t="shared" si="2"/>
        <v>45089</v>
      </c>
      <c r="I52" s="1">
        <v>43906</v>
      </c>
      <c r="J52" s="1">
        <v>44012</v>
      </c>
      <c r="K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45195</v>
      </c>
      <c r="L52" s="1">
        <v>44781</v>
      </c>
      <c r="M52" s="1">
        <f>IF(Tabla1[[#This Row],[Prescripción 2]]&lt;Tabla1[[#This Row],[Solicitud Conciliación]],Tabla1[[#This Row],[Prescripción 2]],Tabla1[[#This Row],[Prescripción 2]]+90)</f>
        <v>45285</v>
      </c>
      <c r="N52" s="1">
        <v>45273</v>
      </c>
      <c r="O52" s="1" t="str">
        <f>IF(Tabla1[[#This Row],[Prescripción 3]]&lt;Tabla1[[#This Row],[Fecha presentación de la demanda]],"SI","NO")</f>
        <v>NO</v>
      </c>
      <c r="P52" s="1" t="str">
        <f>IF(Tabla1[[#This Row],[Fecha siniestro]]&lt;=Tabla1[[#This Row],[Fecha presentación de la demanda]],"SI","NO")</f>
        <v>SI</v>
      </c>
    </row>
    <row r="53" spans="1:16" x14ac:dyDescent="0.35">
      <c r="A53" s="23">
        <v>52</v>
      </c>
      <c r="B53" s="3">
        <v>56502</v>
      </c>
      <c r="C53" s="3">
        <v>3070952</v>
      </c>
      <c r="D53" s="2">
        <v>11446698</v>
      </c>
      <c r="E53" s="4">
        <v>956620</v>
      </c>
      <c r="F53" s="1">
        <v>43616</v>
      </c>
      <c r="G53" s="1">
        <f t="shared" si="2"/>
        <v>44347</v>
      </c>
      <c r="H53" s="1">
        <f t="shared" si="2"/>
        <v>45077</v>
      </c>
      <c r="I53" s="1">
        <v>43906</v>
      </c>
      <c r="J53" s="1">
        <v>44012</v>
      </c>
      <c r="K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45183</v>
      </c>
      <c r="L53" s="1">
        <v>44781</v>
      </c>
      <c r="M53" s="1">
        <f>IF(Tabla1[[#This Row],[Prescripción 2]]&lt;Tabla1[[#This Row],[Solicitud Conciliación]],Tabla1[[#This Row],[Prescripción 2]],Tabla1[[#This Row],[Prescripción 2]]+90)</f>
        <v>45273</v>
      </c>
      <c r="N53" s="1">
        <v>45273</v>
      </c>
      <c r="O53" s="1" t="str">
        <f>IF(Tabla1[[#This Row],[Prescripción 3]]&lt;Tabla1[[#This Row],[Fecha presentación de la demanda]],"SI","NO")</f>
        <v>NO</v>
      </c>
      <c r="P53" s="1" t="str">
        <f>IF(Tabla1[[#This Row],[Fecha siniestro]]&lt;=Tabla1[[#This Row],[Fecha presentación de la demanda]],"SI","NO")</f>
        <v>SI</v>
      </c>
    </row>
    <row r="54" spans="1:16" x14ac:dyDescent="0.35">
      <c r="A54" s="23">
        <v>53</v>
      </c>
      <c r="B54" s="3">
        <v>56450</v>
      </c>
      <c r="C54" s="3">
        <v>3070847</v>
      </c>
      <c r="D54" s="2">
        <v>11447202</v>
      </c>
      <c r="E54" s="4">
        <v>930260</v>
      </c>
      <c r="F54" s="1">
        <v>43612</v>
      </c>
      <c r="G54" s="1">
        <f t="shared" si="2"/>
        <v>44343</v>
      </c>
      <c r="H54" s="1">
        <f t="shared" si="2"/>
        <v>45073</v>
      </c>
      <c r="I54" s="1">
        <v>43906</v>
      </c>
      <c r="J54" s="1">
        <v>44012</v>
      </c>
      <c r="K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45179</v>
      </c>
      <c r="L54" s="1">
        <v>44781</v>
      </c>
      <c r="M54" s="1">
        <f>IF(Tabla1[[#This Row],[Prescripción 2]]&lt;Tabla1[[#This Row],[Solicitud Conciliación]],Tabla1[[#This Row],[Prescripción 2]],Tabla1[[#This Row],[Prescripción 2]]+90)</f>
        <v>45269</v>
      </c>
      <c r="N54" s="1">
        <v>45273</v>
      </c>
      <c r="O54" s="1" t="str">
        <f>IF(Tabla1[[#This Row],[Prescripción 3]]&lt;Tabla1[[#This Row],[Fecha presentación de la demanda]],"SI","NO")</f>
        <v>SI</v>
      </c>
      <c r="P54" s="1" t="str">
        <f>IF(Tabla1[[#This Row],[Fecha siniestro]]&lt;=Tabla1[[#This Row],[Fecha presentación de la demanda]],"SI","NO")</f>
        <v>SI</v>
      </c>
    </row>
    <row r="55" spans="1:16" x14ac:dyDescent="0.35">
      <c r="A55" s="23">
        <v>54</v>
      </c>
      <c r="B55" s="3">
        <v>55850</v>
      </c>
      <c r="C55" s="3">
        <v>3069724</v>
      </c>
      <c r="D55" s="2">
        <v>11449376</v>
      </c>
      <c r="E55" s="4">
        <v>290220</v>
      </c>
      <c r="F55" s="1">
        <v>43589</v>
      </c>
      <c r="G55" s="1">
        <f t="shared" si="2"/>
        <v>44320</v>
      </c>
      <c r="H55" s="1">
        <f t="shared" si="2"/>
        <v>45050</v>
      </c>
      <c r="I55" s="1">
        <v>43906</v>
      </c>
      <c r="J55" s="1">
        <v>44012</v>
      </c>
      <c r="K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45156</v>
      </c>
      <c r="L55" s="1">
        <v>44781</v>
      </c>
      <c r="M55" s="1">
        <f>IF(Tabla1[[#This Row],[Prescripción 2]]&lt;Tabla1[[#This Row],[Solicitud Conciliación]],Tabla1[[#This Row],[Prescripción 2]],Tabla1[[#This Row],[Prescripción 2]]+90)</f>
        <v>45246</v>
      </c>
      <c r="N55" s="1">
        <v>45273</v>
      </c>
      <c r="O55" s="1" t="str">
        <f>IF(Tabla1[[#This Row],[Prescripción 3]]&lt;Tabla1[[#This Row],[Fecha presentación de la demanda]],"SI","NO")</f>
        <v>SI</v>
      </c>
      <c r="P55" s="1" t="str">
        <f>IF(Tabla1[[#This Row],[Fecha siniestro]]&lt;=Tabla1[[#This Row],[Fecha presentación de la demanda]],"SI","NO")</f>
        <v>SI</v>
      </c>
    </row>
    <row r="56" spans="1:16" x14ac:dyDescent="0.35">
      <c r="A56" s="23">
        <v>55</v>
      </c>
      <c r="B56" s="3">
        <v>50635</v>
      </c>
      <c r="C56" s="3">
        <v>3061498</v>
      </c>
      <c r="D56" s="2">
        <v>11590101</v>
      </c>
      <c r="E56" s="4">
        <v>2661210</v>
      </c>
      <c r="F56" s="1">
        <v>43635</v>
      </c>
      <c r="G56" s="1">
        <f t="shared" si="2"/>
        <v>44366</v>
      </c>
      <c r="H56" s="1">
        <f t="shared" si="2"/>
        <v>45096</v>
      </c>
      <c r="I56" s="1">
        <v>43906</v>
      </c>
      <c r="J56" s="1">
        <v>44012</v>
      </c>
      <c r="K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45202</v>
      </c>
      <c r="L56" s="1">
        <v>44781</v>
      </c>
      <c r="M56" s="1">
        <f>IF(Tabla1[[#This Row],[Prescripción 2]]&lt;Tabla1[[#This Row],[Solicitud Conciliación]],Tabla1[[#This Row],[Prescripción 2]],Tabla1[[#This Row],[Prescripción 2]]+90)</f>
        <v>45292</v>
      </c>
      <c r="N56" s="1">
        <v>45273</v>
      </c>
      <c r="O56" s="1" t="str">
        <f>IF(Tabla1[[#This Row],[Prescripción 3]]&lt;Tabla1[[#This Row],[Fecha presentación de la demanda]],"SI","NO")</f>
        <v>NO</v>
      </c>
      <c r="P56" s="1" t="str">
        <f>IF(Tabla1[[#This Row],[Fecha siniestro]]&lt;=Tabla1[[#This Row],[Fecha presentación de la demanda]],"SI","NO")</f>
        <v>SI</v>
      </c>
    </row>
    <row r="57" spans="1:16" x14ac:dyDescent="0.35">
      <c r="A57" s="23">
        <v>56</v>
      </c>
      <c r="B57" s="3">
        <v>54410</v>
      </c>
      <c r="C57" s="3">
        <v>3067287</v>
      </c>
      <c r="D57" s="2">
        <v>11794309</v>
      </c>
      <c r="E57" s="4">
        <v>1082820</v>
      </c>
      <c r="F57" s="1">
        <v>43572</v>
      </c>
      <c r="G57" s="1">
        <f t="shared" si="2"/>
        <v>44303</v>
      </c>
      <c r="H57" s="1">
        <f t="shared" si="2"/>
        <v>45033</v>
      </c>
      <c r="I57" s="1">
        <v>43906</v>
      </c>
      <c r="J57" s="1">
        <v>44012</v>
      </c>
      <c r="K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45139</v>
      </c>
      <c r="L57" s="1">
        <v>44781</v>
      </c>
      <c r="M57" s="1">
        <f>IF(Tabla1[[#This Row],[Prescripción 2]]&lt;Tabla1[[#This Row],[Solicitud Conciliación]],Tabla1[[#This Row],[Prescripción 2]],Tabla1[[#This Row],[Prescripción 2]]+90)</f>
        <v>45229</v>
      </c>
      <c r="N57" s="1">
        <v>45273</v>
      </c>
      <c r="O57" s="1" t="str">
        <f>IF(Tabla1[[#This Row],[Prescripción 3]]&lt;Tabla1[[#This Row],[Fecha presentación de la demanda]],"SI","NO")</f>
        <v>SI</v>
      </c>
      <c r="P57" s="1" t="str">
        <f>IF(Tabla1[[#This Row],[Fecha siniestro]]&lt;=Tabla1[[#This Row],[Fecha presentación de la demanda]],"SI","NO")</f>
        <v>SI</v>
      </c>
    </row>
    <row r="58" spans="1:16" x14ac:dyDescent="0.35">
      <c r="A58" s="23">
        <v>57</v>
      </c>
      <c r="B58" s="3">
        <v>56623</v>
      </c>
      <c r="C58" s="3">
        <v>3071267</v>
      </c>
      <c r="D58" s="2">
        <v>12108269</v>
      </c>
      <c r="E58" s="4">
        <v>777920</v>
      </c>
      <c r="F58" s="1">
        <v>43622</v>
      </c>
      <c r="G58" s="1">
        <f t="shared" si="2"/>
        <v>44353</v>
      </c>
      <c r="H58" s="1">
        <f t="shared" si="2"/>
        <v>45083</v>
      </c>
      <c r="I58" s="1">
        <v>43906</v>
      </c>
      <c r="J58" s="1">
        <v>44012</v>
      </c>
      <c r="K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45189</v>
      </c>
      <c r="L58" s="1">
        <v>44781</v>
      </c>
      <c r="M58" s="1">
        <f>IF(Tabla1[[#This Row],[Prescripción 2]]&lt;Tabla1[[#This Row],[Solicitud Conciliación]],Tabla1[[#This Row],[Prescripción 2]],Tabla1[[#This Row],[Prescripción 2]]+90)</f>
        <v>45279</v>
      </c>
      <c r="N58" s="1">
        <v>45273</v>
      </c>
      <c r="O58" s="1" t="str">
        <f>IF(Tabla1[[#This Row],[Prescripción 3]]&lt;Tabla1[[#This Row],[Fecha presentación de la demanda]],"SI","NO")</f>
        <v>NO</v>
      </c>
      <c r="P58" s="1" t="str">
        <f>IF(Tabla1[[#This Row],[Fecha siniestro]]&lt;=Tabla1[[#This Row],[Fecha presentación de la demanda]],"SI","NO")</f>
        <v>SI</v>
      </c>
    </row>
    <row r="59" spans="1:16" x14ac:dyDescent="0.35">
      <c r="A59" s="23">
        <v>58</v>
      </c>
      <c r="B59" s="3">
        <v>56379</v>
      </c>
      <c r="C59" s="3">
        <v>3070686</v>
      </c>
      <c r="D59" s="2">
        <v>12203808</v>
      </c>
      <c r="E59" s="4">
        <v>825740</v>
      </c>
      <c r="F59" s="1">
        <v>43678</v>
      </c>
      <c r="G59" s="1">
        <f t="shared" si="2"/>
        <v>44409</v>
      </c>
      <c r="H59" s="1">
        <f t="shared" si="2"/>
        <v>45139</v>
      </c>
      <c r="I59" s="1">
        <v>43906</v>
      </c>
      <c r="J59" s="1">
        <v>44012</v>
      </c>
      <c r="K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45245</v>
      </c>
      <c r="L59" s="1">
        <v>44781</v>
      </c>
      <c r="M59" s="1">
        <f>IF(Tabla1[[#This Row],[Prescripción 2]]&lt;Tabla1[[#This Row],[Solicitud Conciliación]],Tabla1[[#This Row],[Prescripción 2]],Tabla1[[#This Row],[Prescripción 2]]+90)</f>
        <v>45335</v>
      </c>
      <c r="N59" s="1">
        <v>45273</v>
      </c>
      <c r="O59" s="1" t="str">
        <f>IF(Tabla1[[#This Row],[Prescripción 3]]&lt;Tabla1[[#This Row],[Fecha presentación de la demanda]],"SI","NO")</f>
        <v>NO</v>
      </c>
      <c r="P59" s="1" t="str">
        <f>IF(Tabla1[[#This Row],[Fecha siniestro]]&lt;=Tabla1[[#This Row],[Fecha presentación de la demanda]],"SI","NO")</f>
        <v>SI</v>
      </c>
    </row>
    <row r="60" spans="1:16" x14ac:dyDescent="0.35">
      <c r="A60" s="23">
        <v>59</v>
      </c>
      <c r="B60" s="3">
        <v>16814</v>
      </c>
      <c r="C60" s="3">
        <v>2983437</v>
      </c>
      <c r="D60" s="2">
        <v>12211085</v>
      </c>
      <c r="E60" s="4">
        <v>674830</v>
      </c>
      <c r="F60" s="1">
        <v>43502</v>
      </c>
      <c r="G60" s="1">
        <f t="shared" si="2"/>
        <v>44233</v>
      </c>
      <c r="H60" s="1">
        <f t="shared" si="2"/>
        <v>44963</v>
      </c>
      <c r="I60" s="1">
        <v>43906</v>
      </c>
      <c r="J60" s="1">
        <v>44012</v>
      </c>
      <c r="K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60" s="1">
        <v>44781</v>
      </c>
      <c r="M60" s="1">
        <f>IF(Tabla1[[#This Row],[Prescripción 2]]&lt;Tabla1[[#This Row],[Solicitud Conciliación]],Tabla1[[#This Row],[Prescripción 2]],Tabla1[[#This Row],[Prescripción 2]]+90)</f>
        <v>45159</v>
      </c>
      <c r="N60" s="1">
        <v>45273</v>
      </c>
      <c r="O60" s="1" t="str">
        <f>IF(Tabla1[[#This Row],[Prescripción 3]]&lt;Tabla1[[#This Row],[Fecha presentación de la demanda]],"SI","NO")</f>
        <v>SI</v>
      </c>
      <c r="P60" s="1" t="str">
        <f>IF(Tabla1[[#This Row],[Fecha siniestro]]&lt;=Tabla1[[#This Row],[Fecha presentación de la demanda]],"SI","NO")</f>
        <v>SI</v>
      </c>
    </row>
    <row r="61" spans="1:16" x14ac:dyDescent="0.35">
      <c r="A61" s="23">
        <v>60</v>
      </c>
      <c r="B61" s="3">
        <v>50191</v>
      </c>
      <c r="C61" s="3">
        <v>3060661</v>
      </c>
      <c r="D61" s="2">
        <v>12275707</v>
      </c>
      <c r="E61" s="4">
        <v>1499530</v>
      </c>
      <c r="F61" s="1">
        <v>43651</v>
      </c>
      <c r="G61" s="1">
        <f t="shared" si="2"/>
        <v>44382</v>
      </c>
      <c r="H61" s="1">
        <f t="shared" si="2"/>
        <v>45112</v>
      </c>
      <c r="I61" s="1">
        <v>43906</v>
      </c>
      <c r="J61" s="1">
        <v>44012</v>
      </c>
      <c r="K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45218</v>
      </c>
      <c r="L61" s="1">
        <v>44781</v>
      </c>
      <c r="M61" s="1">
        <f>IF(Tabla1[[#This Row],[Prescripción 2]]&lt;Tabla1[[#This Row],[Solicitud Conciliación]],Tabla1[[#This Row],[Prescripción 2]],Tabla1[[#This Row],[Prescripción 2]]+90)</f>
        <v>45308</v>
      </c>
      <c r="N61" s="1">
        <v>45273</v>
      </c>
      <c r="O61" s="1" t="str">
        <f>IF(Tabla1[[#This Row],[Prescripción 3]]&lt;Tabla1[[#This Row],[Fecha presentación de la demanda]],"SI","NO")</f>
        <v>NO</v>
      </c>
      <c r="P61" s="1" t="str">
        <f>IF(Tabla1[[#This Row],[Fecha siniestro]]&lt;=Tabla1[[#This Row],[Fecha presentación de la demanda]],"SI","NO")</f>
        <v>SI</v>
      </c>
    </row>
    <row r="62" spans="1:16" x14ac:dyDescent="0.35">
      <c r="A62" s="23">
        <v>61</v>
      </c>
      <c r="B62" s="3">
        <v>57065</v>
      </c>
      <c r="C62" s="3">
        <v>3072236</v>
      </c>
      <c r="D62" s="2">
        <v>13615014</v>
      </c>
      <c r="E62" s="4">
        <v>1695720</v>
      </c>
      <c r="F62" s="1">
        <v>43685</v>
      </c>
      <c r="G62" s="1">
        <f t="shared" ref="G62:H81" si="3">EDATE(F62,24)</f>
        <v>44416</v>
      </c>
      <c r="H62" s="1">
        <f t="shared" si="3"/>
        <v>45146</v>
      </c>
      <c r="I62" s="1">
        <v>43906</v>
      </c>
      <c r="J62" s="1">
        <v>44012</v>
      </c>
      <c r="K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45252</v>
      </c>
      <c r="L62" s="1">
        <v>44781</v>
      </c>
      <c r="M62" s="1">
        <f>IF(Tabla1[[#This Row],[Prescripción 2]]&lt;Tabla1[[#This Row],[Solicitud Conciliación]],Tabla1[[#This Row],[Prescripción 2]],Tabla1[[#This Row],[Prescripción 2]]+90)</f>
        <v>45342</v>
      </c>
      <c r="N62" s="1">
        <v>45273</v>
      </c>
      <c r="O62" s="1" t="str">
        <f>IF(Tabla1[[#This Row],[Prescripción 3]]&lt;Tabla1[[#This Row],[Fecha presentación de la demanda]],"SI","NO")</f>
        <v>NO</v>
      </c>
      <c r="P62" s="1" t="str">
        <f>IF(Tabla1[[#This Row],[Fecha siniestro]]&lt;=Tabla1[[#This Row],[Fecha presentación de la demanda]],"SI","NO")</f>
        <v>SI</v>
      </c>
    </row>
    <row r="63" spans="1:16" x14ac:dyDescent="0.35">
      <c r="A63" s="23">
        <v>62</v>
      </c>
      <c r="B63" s="3">
        <v>52141</v>
      </c>
      <c r="C63" s="3">
        <v>3063939</v>
      </c>
      <c r="D63" s="2">
        <v>13742831</v>
      </c>
      <c r="E63" s="4">
        <v>1080710</v>
      </c>
      <c r="F63" s="21">
        <v>43511</v>
      </c>
      <c r="G63" s="1">
        <f t="shared" si="3"/>
        <v>44242</v>
      </c>
      <c r="H63" s="1">
        <f t="shared" si="3"/>
        <v>44972</v>
      </c>
      <c r="I63" s="1">
        <v>43906</v>
      </c>
      <c r="J63" s="1">
        <v>44012</v>
      </c>
      <c r="K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45078</v>
      </c>
      <c r="L63" s="1">
        <v>44781</v>
      </c>
      <c r="M63" s="1">
        <f>IF(Tabla1[[#This Row],[Prescripción 2]]&lt;Tabla1[[#This Row],[Solicitud Conciliación]],Tabla1[[#This Row],[Prescripción 2]],Tabla1[[#This Row],[Prescripción 2]]+90)</f>
        <v>45168</v>
      </c>
      <c r="N63" s="1">
        <v>45273</v>
      </c>
      <c r="O63" s="1" t="str">
        <f>IF(Tabla1[[#This Row],[Prescripción 3]]&lt;Tabla1[[#This Row],[Fecha presentación de la demanda]],"SI","NO")</f>
        <v>SI</v>
      </c>
      <c r="P63" s="1" t="str">
        <f>IF(Tabla1[[#This Row],[Fecha siniestro]]&lt;=Tabla1[[#This Row],[Fecha presentación de la demanda]],"SI","NO")</f>
        <v>SI</v>
      </c>
    </row>
    <row r="64" spans="1:16" x14ac:dyDescent="0.35">
      <c r="A64" s="23">
        <v>63</v>
      </c>
      <c r="B64" s="3">
        <v>56980</v>
      </c>
      <c r="C64" s="3">
        <v>3072047</v>
      </c>
      <c r="D64" s="2">
        <v>13924459</v>
      </c>
      <c r="E64" s="4">
        <v>1732280</v>
      </c>
      <c r="F64" s="1">
        <v>43642</v>
      </c>
      <c r="G64" s="1">
        <f t="shared" si="3"/>
        <v>44373</v>
      </c>
      <c r="H64" s="1">
        <f t="shared" si="3"/>
        <v>45103</v>
      </c>
      <c r="I64" s="1">
        <v>43906</v>
      </c>
      <c r="J64" s="1">
        <v>44012</v>
      </c>
      <c r="K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45209</v>
      </c>
      <c r="L64" s="1">
        <v>44781</v>
      </c>
      <c r="M64" s="1">
        <f>IF(Tabla1[[#This Row],[Prescripción 2]]&lt;Tabla1[[#This Row],[Solicitud Conciliación]],Tabla1[[#This Row],[Prescripción 2]],Tabla1[[#This Row],[Prescripción 2]]+90)</f>
        <v>45299</v>
      </c>
      <c r="N64" s="1">
        <v>45273</v>
      </c>
      <c r="O64" s="1" t="str">
        <f>IF(Tabla1[[#This Row],[Prescripción 3]]&lt;Tabla1[[#This Row],[Fecha presentación de la demanda]],"SI","NO")</f>
        <v>NO</v>
      </c>
      <c r="P64" s="1" t="str">
        <f>IF(Tabla1[[#This Row],[Fecha siniestro]]&lt;=Tabla1[[#This Row],[Fecha presentación de la demanda]],"SI","NO")</f>
        <v>SI</v>
      </c>
    </row>
    <row r="65" spans="1:16" x14ac:dyDescent="0.35">
      <c r="A65" s="23">
        <v>64</v>
      </c>
      <c r="B65" s="3">
        <v>52507</v>
      </c>
      <c r="C65" s="3">
        <v>3064463</v>
      </c>
      <c r="D65" s="2">
        <v>14010088</v>
      </c>
      <c r="E65" s="4">
        <v>356700</v>
      </c>
      <c r="F65" s="1">
        <v>44579</v>
      </c>
      <c r="G65" s="1">
        <f t="shared" si="3"/>
        <v>45309</v>
      </c>
      <c r="H65" s="1">
        <f t="shared" si="3"/>
        <v>46040</v>
      </c>
      <c r="I65" s="1">
        <v>43906</v>
      </c>
      <c r="J65" s="1">
        <v>44012</v>
      </c>
      <c r="K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46040</v>
      </c>
      <c r="L65" s="1">
        <v>44781</v>
      </c>
      <c r="M65" s="1">
        <f>IF(Tabla1[[#This Row],[Prescripción 2]]&lt;Tabla1[[#This Row],[Solicitud Conciliación]],Tabla1[[#This Row],[Prescripción 2]],Tabla1[[#This Row],[Prescripción 2]]+90)</f>
        <v>46130</v>
      </c>
      <c r="N65" s="1">
        <v>45273</v>
      </c>
      <c r="O65" s="1" t="str">
        <f>IF(Tabla1[[#This Row],[Prescripción 3]]&lt;Tabla1[[#This Row],[Fecha presentación de la demanda]],"SI","NO")</f>
        <v>NO</v>
      </c>
      <c r="P65" s="1" t="str">
        <f>IF(Tabla1[[#This Row],[Fecha siniestro]]&lt;=Tabla1[[#This Row],[Fecha presentación de la demanda]],"SI","NO")</f>
        <v>NO</v>
      </c>
    </row>
    <row r="66" spans="1:16" x14ac:dyDescent="0.35">
      <c r="A66" s="23">
        <v>65</v>
      </c>
      <c r="B66" s="3">
        <v>52718</v>
      </c>
      <c r="C66" s="3">
        <v>3064775</v>
      </c>
      <c r="D66" s="2">
        <v>14251683</v>
      </c>
      <c r="E66" s="4">
        <v>379970</v>
      </c>
      <c r="F66" s="1">
        <v>43489</v>
      </c>
      <c r="G66" s="1">
        <f t="shared" si="3"/>
        <v>44220</v>
      </c>
      <c r="H66" s="1">
        <f t="shared" si="3"/>
        <v>44950</v>
      </c>
      <c r="I66" s="1">
        <v>43906</v>
      </c>
      <c r="J66" s="1">
        <v>44012</v>
      </c>
      <c r="K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45056</v>
      </c>
      <c r="L66" s="1">
        <v>44781</v>
      </c>
      <c r="M66" s="1">
        <f>IF(Tabla1[[#This Row],[Prescripción 2]]&lt;Tabla1[[#This Row],[Solicitud Conciliación]],Tabla1[[#This Row],[Prescripción 2]],Tabla1[[#This Row],[Prescripción 2]]+90)</f>
        <v>45146</v>
      </c>
      <c r="N66" s="1">
        <v>45273</v>
      </c>
      <c r="O66" s="1" t="str">
        <f>IF(Tabla1[[#This Row],[Prescripción 3]]&lt;Tabla1[[#This Row],[Fecha presentación de la demanda]],"SI","NO")</f>
        <v>SI</v>
      </c>
      <c r="P66" s="1" t="str">
        <f>IF(Tabla1[[#This Row],[Fecha siniestro]]&lt;=Tabla1[[#This Row],[Fecha presentación de la demanda]],"SI","NO")</f>
        <v>SI</v>
      </c>
    </row>
    <row r="67" spans="1:16" x14ac:dyDescent="0.35">
      <c r="A67" s="23">
        <v>66</v>
      </c>
      <c r="B67" s="3">
        <v>53290</v>
      </c>
      <c r="C67" s="3">
        <v>3065574</v>
      </c>
      <c r="D67" s="2">
        <v>14324663</v>
      </c>
      <c r="E67" s="4">
        <v>1045510</v>
      </c>
      <c r="F67" s="1">
        <v>43658</v>
      </c>
      <c r="G67" s="1">
        <f t="shared" si="3"/>
        <v>44389</v>
      </c>
      <c r="H67" s="1">
        <f t="shared" si="3"/>
        <v>45119</v>
      </c>
      <c r="I67" s="1">
        <v>43906</v>
      </c>
      <c r="J67" s="1">
        <v>44012</v>
      </c>
      <c r="K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45225</v>
      </c>
      <c r="L67" s="1">
        <v>44781</v>
      </c>
      <c r="M67" s="1">
        <f>IF(Tabla1[[#This Row],[Prescripción 2]]&lt;Tabla1[[#This Row],[Solicitud Conciliación]],Tabla1[[#This Row],[Prescripción 2]],Tabla1[[#This Row],[Prescripción 2]]+90)</f>
        <v>45315</v>
      </c>
      <c r="N67" s="1">
        <v>45273</v>
      </c>
      <c r="O67" s="1" t="str">
        <f>IF(Tabla1[[#This Row],[Prescripción 3]]&lt;Tabla1[[#This Row],[Fecha presentación de la demanda]],"SI","NO")</f>
        <v>NO</v>
      </c>
      <c r="P67" s="1" t="str">
        <f>IF(Tabla1[[#This Row],[Fecha siniestro]]&lt;=Tabla1[[#This Row],[Fecha presentación de la demanda]],"SI","NO")</f>
        <v>SI</v>
      </c>
    </row>
    <row r="68" spans="1:16" x14ac:dyDescent="0.35">
      <c r="A68" s="23">
        <v>67</v>
      </c>
      <c r="B68" s="3">
        <v>56262</v>
      </c>
      <c r="C68" s="3">
        <v>3070465</v>
      </c>
      <c r="D68" s="2">
        <v>15373581</v>
      </c>
      <c r="E68" s="4">
        <v>384860</v>
      </c>
      <c r="F68" s="1">
        <v>43602</v>
      </c>
      <c r="G68" s="1">
        <f t="shared" si="3"/>
        <v>44333</v>
      </c>
      <c r="H68" s="1">
        <f t="shared" si="3"/>
        <v>45063</v>
      </c>
      <c r="I68" s="1">
        <v>43906</v>
      </c>
      <c r="J68" s="1">
        <v>44012</v>
      </c>
      <c r="K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45169</v>
      </c>
      <c r="L68" s="1">
        <v>44781</v>
      </c>
      <c r="M68" s="1">
        <f>IF(Tabla1[[#This Row],[Prescripción 2]]&lt;Tabla1[[#This Row],[Solicitud Conciliación]],Tabla1[[#This Row],[Prescripción 2]],Tabla1[[#This Row],[Prescripción 2]]+90)</f>
        <v>45259</v>
      </c>
      <c r="N68" s="1">
        <v>45273</v>
      </c>
      <c r="O68" s="1" t="str">
        <f>IF(Tabla1[[#This Row],[Prescripción 3]]&lt;Tabla1[[#This Row],[Fecha presentación de la demanda]],"SI","NO")</f>
        <v>SI</v>
      </c>
      <c r="P68" s="1" t="str">
        <f>IF(Tabla1[[#This Row],[Fecha siniestro]]&lt;=Tabla1[[#This Row],[Fecha presentación de la demanda]],"SI","NO")</f>
        <v>SI</v>
      </c>
    </row>
    <row r="69" spans="1:16" x14ac:dyDescent="0.35">
      <c r="A69" s="23">
        <v>68</v>
      </c>
      <c r="B69" s="3">
        <v>51491</v>
      </c>
      <c r="C69" s="3">
        <v>3062947</v>
      </c>
      <c r="D69" s="2">
        <v>16015379</v>
      </c>
      <c r="E69" s="4">
        <v>1684390</v>
      </c>
      <c r="F69" s="1">
        <v>43524</v>
      </c>
      <c r="G69" s="1">
        <f t="shared" si="3"/>
        <v>44255</v>
      </c>
      <c r="H69" s="1">
        <f t="shared" si="3"/>
        <v>44985</v>
      </c>
      <c r="I69" s="1">
        <v>43906</v>
      </c>
      <c r="J69" s="1">
        <v>44012</v>
      </c>
      <c r="K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69" s="1">
        <v>44781</v>
      </c>
      <c r="M69" s="1">
        <f>IF(Tabla1[[#This Row],[Prescripción 2]]&lt;Tabla1[[#This Row],[Solicitud Conciliación]],Tabla1[[#This Row],[Prescripción 2]],Tabla1[[#This Row],[Prescripción 2]]+90)</f>
        <v>45181</v>
      </c>
      <c r="N69" s="1">
        <v>45273</v>
      </c>
      <c r="O69" s="1" t="str">
        <f>IF(Tabla1[[#This Row],[Prescripción 3]]&lt;Tabla1[[#This Row],[Fecha presentación de la demanda]],"SI","NO")</f>
        <v>SI</v>
      </c>
      <c r="P69" s="1" t="str">
        <f>IF(Tabla1[[#This Row],[Fecha siniestro]]&lt;=Tabla1[[#This Row],[Fecha presentación de la demanda]],"SI","NO")</f>
        <v>SI</v>
      </c>
    </row>
    <row r="70" spans="1:16" x14ac:dyDescent="0.35">
      <c r="A70" s="23">
        <v>69</v>
      </c>
      <c r="B70" s="3">
        <v>30781</v>
      </c>
      <c r="C70" s="3">
        <v>3022091</v>
      </c>
      <c r="D70" s="2">
        <v>16112515</v>
      </c>
      <c r="E70" s="4">
        <v>4299760</v>
      </c>
      <c r="F70" s="1">
        <v>43563</v>
      </c>
      <c r="G70" s="1">
        <f t="shared" si="3"/>
        <v>44294</v>
      </c>
      <c r="H70" s="1">
        <f t="shared" si="3"/>
        <v>45024</v>
      </c>
      <c r="I70" s="1">
        <v>43906</v>
      </c>
      <c r="J70" s="1">
        <v>44012</v>
      </c>
      <c r="K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70" s="1">
        <v>44781</v>
      </c>
      <c r="M70" s="1">
        <f>IF(Tabla1[[#This Row],[Prescripción 2]]&lt;Tabla1[[#This Row],[Solicitud Conciliación]],Tabla1[[#This Row],[Prescripción 2]],Tabla1[[#This Row],[Prescripción 2]]+90)</f>
        <v>45220</v>
      </c>
      <c r="N70" s="1">
        <v>45273</v>
      </c>
      <c r="O70" s="1" t="str">
        <f>IF(Tabla1[[#This Row],[Prescripción 3]]&lt;Tabla1[[#This Row],[Fecha presentación de la demanda]],"SI","NO")</f>
        <v>SI</v>
      </c>
      <c r="P70" s="1" t="str">
        <f>IF(Tabla1[[#This Row],[Fecha siniestro]]&lt;=Tabla1[[#This Row],[Fecha presentación de la demanda]],"SI","NO")</f>
        <v>SI</v>
      </c>
    </row>
    <row r="71" spans="1:16" x14ac:dyDescent="0.35">
      <c r="A71" s="23">
        <v>70</v>
      </c>
      <c r="B71" s="3">
        <v>52412</v>
      </c>
      <c r="C71" s="3">
        <v>3064329</v>
      </c>
      <c r="D71" s="2">
        <v>16631224</v>
      </c>
      <c r="E71" s="4">
        <v>908830</v>
      </c>
      <c r="F71" s="1">
        <v>43481</v>
      </c>
      <c r="G71" s="1">
        <f t="shared" si="3"/>
        <v>44212</v>
      </c>
      <c r="H71" s="1">
        <f t="shared" si="3"/>
        <v>44942</v>
      </c>
      <c r="I71" s="1">
        <v>43906</v>
      </c>
      <c r="J71" s="1">
        <v>44012</v>
      </c>
      <c r="K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71" s="1">
        <v>44781</v>
      </c>
      <c r="M71" s="1">
        <f>IF(Tabla1[[#This Row],[Prescripción 2]]&lt;Tabla1[[#This Row],[Solicitud Conciliación]],Tabla1[[#This Row],[Prescripción 2]],Tabla1[[#This Row],[Prescripción 2]]+90)</f>
        <v>45138</v>
      </c>
      <c r="N71" s="1">
        <v>45273</v>
      </c>
      <c r="O71" s="1" t="str">
        <f>IF(Tabla1[[#This Row],[Prescripción 3]]&lt;Tabla1[[#This Row],[Fecha presentación de la demanda]],"SI","NO")</f>
        <v>SI</v>
      </c>
      <c r="P71" s="1" t="str">
        <f>IF(Tabla1[[#This Row],[Fecha siniestro]]&lt;=Tabla1[[#This Row],[Fecha presentación de la demanda]],"SI","NO")</f>
        <v>SI</v>
      </c>
    </row>
    <row r="72" spans="1:16" x14ac:dyDescent="0.35">
      <c r="A72" s="23">
        <v>71</v>
      </c>
      <c r="B72" s="3">
        <v>52109</v>
      </c>
      <c r="C72" s="3">
        <v>3063891</v>
      </c>
      <c r="D72" s="2">
        <v>17069864</v>
      </c>
      <c r="E72" s="4">
        <v>1236540</v>
      </c>
      <c r="F72" s="19">
        <v>43532</v>
      </c>
      <c r="G72" s="1">
        <f t="shared" si="3"/>
        <v>44263</v>
      </c>
      <c r="H72" s="1">
        <f t="shared" si="3"/>
        <v>44993</v>
      </c>
      <c r="I72" s="1">
        <v>43906</v>
      </c>
      <c r="J72" s="1">
        <v>44012</v>
      </c>
      <c r="K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45099</v>
      </c>
      <c r="L72" s="1">
        <v>44781</v>
      </c>
      <c r="M72" s="1">
        <f>IF(Tabla1[[#This Row],[Prescripción 2]]&lt;Tabla1[[#This Row],[Solicitud Conciliación]],Tabla1[[#This Row],[Prescripción 2]],Tabla1[[#This Row],[Prescripción 2]]+90)</f>
        <v>45189</v>
      </c>
      <c r="N72" s="1">
        <v>45273</v>
      </c>
      <c r="O72" s="1" t="str">
        <f>IF(Tabla1[[#This Row],[Prescripción 3]]&lt;Tabla1[[#This Row],[Fecha presentación de la demanda]],"SI","NO")</f>
        <v>SI</v>
      </c>
      <c r="P72" s="1" t="str">
        <f>IF(Tabla1[[#This Row],[Fecha siniestro]]&lt;=Tabla1[[#This Row],[Fecha presentación de la demanda]],"SI","NO")</f>
        <v>SI</v>
      </c>
    </row>
    <row r="73" spans="1:16" x14ac:dyDescent="0.35">
      <c r="A73" s="23">
        <v>72</v>
      </c>
      <c r="B73" s="3">
        <v>51280</v>
      </c>
      <c r="C73" s="3">
        <v>3062602</v>
      </c>
      <c r="D73" s="2">
        <v>17147185</v>
      </c>
      <c r="E73" s="4">
        <v>224220</v>
      </c>
      <c r="F73" s="1">
        <v>43630</v>
      </c>
      <c r="G73" s="1">
        <f t="shared" si="3"/>
        <v>44361</v>
      </c>
      <c r="H73" s="1">
        <f t="shared" si="3"/>
        <v>45091</v>
      </c>
      <c r="I73" s="1">
        <v>43906</v>
      </c>
      <c r="J73" s="1">
        <v>44012</v>
      </c>
      <c r="K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73" s="1">
        <v>44781</v>
      </c>
      <c r="M73" s="1">
        <f>IF(Tabla1[[#This Row],[Prescripción 2]]&lt;Tabla1[[#This Row],[Solicitud Conciliación]],Tabla1[[#This Row],[Prescripción 2]],Tabla1[[#This Row],[Prescripción 2]]+90)</f>
        <v>45287</v>
      </c>
      <c r="N73" s="1">
        <v>45273</v>
      </c>
      <c r="O73" s="1" t="str">
        <f>IF(Tabla1[[#This Row],[Prescripción 3]]&lt;Tabla1[[#This Row],[Fecha presentación de la demanda]],"SI","NO")</f>
        <v>NO</v>
      </c>
      <c r="P73" s="1" t="str">
        <f>IF(Tabla1[[#This Row],[Fecha siniestro]]&lt;=Tabla1[[#This Row],[Fecha presentación de la demanda]],"SI","NO")</f>
        <v>SI</v>
      </c>
    </row>
    <row r="74" spans="1:16" x14ac:dyDescent="0.35">
      <c r="A74" s="23">
        <v>73</v>
      </c>
      <c r="B74" s="3">
        <v>52052</v>
      </c>
      <c r="C74" s="3">
        <v>3063801</v>
      </c>
      <c r="D74" s="2">
        <v>17347615</v>
      </c>
      <c r="E74" s="4">
        <v>847450</v>
      </c>
      <c r="F74" s="19">
        <v>43509</v>
      </c>
      <c r="G74" s="1">
        <f t="shared" si="3"/>
        <v>44240</v>
      </c>
      <c r="H74" s="1">
        <f t="shared" si="3"/>
        <v>44970</v>
      </c>
      <c r="I74" s="1">
        <v>43906</v>
      </c>
      <c r="J74" s="1">
        <v>44012</v>
      </c>
      <c r="K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74" s="1">
        <v>44781</v>
      </c>
      <c r="M74" s="1">
        <f>IF(Tabla1[[#This Row],[Prescripción 2]]&lt;Tabla1[[#This Row],[Solicitud Conciliación]],Tabla1[[#This Row],[Prescripción 2]],Tabla1[[#This Row],[Prescripción 2]]+90)</f>
        <v>45166</v>
      </c>
      <c r="N74" s="1">
        <v>45273</v>
      </c>
      <c r="O74" s="1" t="str">
        <f>IF(Tabla1[[#This Row],[Prescripción 3]]&lt;Tabla1[[#This Row],[Fecha presentación de la demanda]],"SI","NO")</f>
        <v>SI</v>
      </c>
      <c r="P74" s="1" t="str">
        <f>IF(Tabla1[[#This Row],[Fecha siniestro]]&lt;=Tabla1[[#This Row],[Fecha presentación de la demanda]],"SI","NO")</f>
        <v>SI</v>
      </c>
    </row>
    <row r="75" spans="1:16" x14ac:dyDescent="0.35">
      <c r="A75" s="23">
        <v>74</v>
      </c>
      <c r="B75" s="3">
        <v>51450</v>
      </c>
      <c r="C75" s="3">
        <v>3063272</v>
      </c>
      <c r="D75" s="2">
        <v>17496448</v>
      </c>
      <c r="E75" s="4">
        <v>325990</v>
      </c>
      <c r="F75" s="1">
        <v>43582</v>
      </c>
      <c r="G75" s="1">
        <f t="shared" si="3"/>
        <v>44313</v>
      </c>
      <c r="H75" s="1">
        <f t="shared" si="3"/>
        <v>45043</v>
      </c>
      <c r="I75" s="1">
        <v>43906</v>
      </c>
      <c r="J75" s="1">
        <v>44012</v>
      </c>
      <c r="K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45149</v>
      </c>
      <c r="L75" s="1">
        <v>44781</v>
      </c>
      <c r="M75" s="1">
        <f>IF(Tabla1[[#This Row],[Prescripción 2]]&lt;Tabla1[[#This Row],[Solicitud Conciliación]],Tabla1[[#This Row],[Prescripción 2]],Tabla1[[#This Row],[Prescripción 2]]+90)</f>
        <v>45239</v>
      </c>
      <c r="N75" s="1">
        <v>45273</v>
      </c>
      <c r="O75" s="1" t="str">
        <f>IF(Tabla1[[#This Row],[Prescripción 3]]&lt;Tabla1[[#This Row],[Fecha presentación de la demanda]],"SI","NO")</f>
        <v>SI</v>
      </c>
      <c r="P75" s="1" t="str">
        <f>IF(Tabla1[[#This Row],[Fecha siniestro]]&lt;=Tabla1[[#This Row],[Fecha presentación de la demanda]],"SI","NO")</f>
        <v>SI</v>
      </c>
    </row>
    <row r="76" spans="1:16" x14ac:dyDescent="0.35">
      <c r="A76" s="23">
        <v>75</v>
      </c>
      <c r="B76" s="3">
        <v>51857</v>
      </c>
      <c r="C76" s="3">
        <v>3063515</v>
      </c>
      <c r="D76" s="2">
        <v>18388731</v>
      </c>
      <c r="E76" s="4">
        <v>626880</v>
      </c>
      <c r="F76" s="1">
        <v>43500</v>
      </c>
      <c r="G76" s="1">
        <f t="shared" si="3"/>
        <v>44231</v>
      </c>
      <c r="H76" s="1">
        <f t="shared" si="3"/>
        <v>44961</v>
      </c>
      <c r="I76" s="1">
        <v>43906</v>
      </c>
      <c r="J76" s="1">
        <v>44012</v>
      </c>
      <c r="K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45067</v>
      </c>
      <c r="L76" s="1">
        <v>44781</v>
      </c>
      <c r="M76" s="1">
        <f>IF(Tabla1[[#This Row],[Prescripción 2]]&lt;Tabla1[[#This Row],[Solicitud Conciliación]],Tabla1[[#This Row],[Prescripción 2]],Tabla1[[#This Row],[Prescripción 2]]+90)</f>
        <v>45157</v>
      </c>
      <c r="N76" s="1">
        <v>45273</v>
      </c>
      <c r="O76" s="1" t="str">
        <f>IF(Tabla1[[#This Row],[Prescripción 3]]&lt;Tabla1[[#This Row],[Fecha presentación de la demanda]],"SI","NO")</f>
        <v>SI</v>
      </c>
      <c r="P76" s="1" t="str">
        <f>IF(Tabla1[[#This Row],[Fecha siniestro]]&lt;=Tabla1[[#This Row],[Fecha presentación de la demanda]],"SI","NO")</f>
        <v>SI</v>
      </c>
    </row>
    <row r="77" spans="1:16" x14ac:dyDescent="0.35">
      <c r="A77" s="23">
        <v>76</v>
      </c>
      <c r="B77" s="3">
        <v>51846</v>
      </c>
      <c r="C77" s="3">
        <v>3063496</v>
      </c>
      <c r="D77" s="2">
        <v>18393469</v>
      </c>
      <c r="E77" s="4">
        <v>534870</v>
      </c>
      <c r="F77" s="1">
        <v>43497</v>
      </c>
      <c r="G77" s="1">
        <f t="shared" si="3"/>
        <v>44228</v>
      </c>
      <c r="H77" s="1">
        <f t="shared" si="3"/>
        <v>44958</v>
      </c>
      <c r="I77" s="1">
        <v>43906</v>
      </c>
      <c r="J77" s="1">
        <v>44012</v>
      </c>
      <c r="K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77" s="1">
        <v>44781</v>
      </c>
      <c r="M77" s="1">
        <f>IF(Tabla1[[#This Row],[Prescripción 2]]&lt;Tabla1[[#This Row],[Solicitud Conciliación]],Tabla1[[#This Row],[Prescripción 2]],Tabla1[[#This Row],[Prescripción 2]]+90)</f>
        <v>45154</v>
      </c>
      <c r="N77" s="1">
        <v>45273</v>
      </c>
      <c r="O77" s="1" t="str">
        <f>IF(Tabla1[[#This Row],[Prescripción 3]]&lt;Tabla1[[#This Row],[Fecha presentación de la demanda]],"SI","NO")</f>
        <v>SI</v>
      </c>
      <c r="P77" s="1" t="str">
        <f>IF(Tabla1[[#This Row],[Fecha siniestro]]&lt;=Tabla1[[#This Row],[Fecha presentación de la demanda]],"SI","NO")</f>
        <v>SI</v>
      </c>
    </row>
    <row r="78" spans="1:16" x14ac:dyDescent="0.35">
      <c r="A78" s="23">
        <v>77</v>
      </c>
      <c r="B78" s="3">
        <v>54251</v>
      </c>
      <c r="C78" s="3">
        <v>3067019</v>
      </c>
      <c r="D78" s="2">
        <v>18903715</v>
      </c>
      <c r="E78" s="4">
        <v>1418230</v>
      </c>
      <c r="F78" s="14">
        <v>43570</v>
      </c>
      <c r="G78" s="1">
        <f t="shared" si="3"/>
        <v>44301</v>
      </c>
      <c r="H78" s="1">
        <f t="shared" si="3"/>
        <v>45031</v>
      </c>
      <c r="I78" s="1">
        <v>43906</v>
      </c>
      <c r="J78" s="1">
        <v>44012</v>
      </c>
      <c r="K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78" s="1">
        <v>44781</v>
      </c>
      <c r="M78" s="1">
        <f>IF(Tabla1[[#This Row],[Prescripción 2]]&lt;Tabla1[[#This Row],[Solicitud Conciliación]],Tabla1[[#This Row],[Prescripción 2]],Tabla1[[#This Row],[Prescripción 2]]+90)</f>
        <v>45227</v>
      </c>
      <c r="N78" s="1">
        <v>45273</v>
      </c>
      <c r="O78" s="1" t="str">
        <f>IF(Tabla1[[#This Row],[Prescripción 3]]&lt;Tabla1[[#This Row],[Fecha presentación de la demanda]],"SI","NO")</f>
        <v>SI</v>
      </c>
      <c r="P78" s="1" t="str">
        <f>IF(Tabla1[[#This Row],[Fecha siniestro]]&lt;=Tabla1[[#This Row],[Fecha presentación de la demanda]],"SI","NO")</f>
        <v>SI</v>
      </c>
    </row>
    <row r="79" spans="1:16" x14ac:dyDescent="0.35">
      <c r="A79" s="23">
        <v>78</v>
      </c>
      <c r="B79" s="3">
        <v>53186</v>
      </c>
      <c r="C79" s="3">
        <v>3065434</v>
      </c>
      <c r="D79" s="2">
        <v>19089931</v>
      </c>
      <c r="E79" s="4">
        <v>1106930</v>
      </c>
      <c r="F79" s="1">
        <v>43685</v>
      </c>
      <c r="G79" s="1">
        <f t="shared" si="3"/>
        <v>44416</v>
      </c>
      <c r="H79" s="1">
        <f t="shared" si="3"/>
        <v>45146</v>
      </c>
      <c r="I79" s="1">
        <v>43906</v>
      </c>
      <c r="J79" s="1">
        <v>44012</v>
      </c>
      <c r="K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45252</v>
      </c>
      <c r="L79" s="1">
        <v>44781</v>
      </c>
      <c r="M79" s="1">
        <f>IF(Tabla1[[#This Row],[Prescripción 2]]&lt;Tabla1[[#This Row],[Solicitud Conciliación]],Tabla1[[#This Row],[Prescripción 2]],Tabla1[[#This Row],[Prescripción 2]]+90)</f>
        <v>45342</v>
      </c>
      <c r="N79" s="1">
        <v>45273</v>
      </c>
      <c r="O79" s="1" t="str">
        <f>IF(Tabla1[[#This Row],[Prescripción 3]]&lt;Tabla1[[#This Row],[Fecha presentación de la demanda]],"SI","NO")</f>
        <v>NO</v>
      </c>
      <c r="P79" s="1" t="str">
        <f>IF(Tabla1[[#This Row],[Fecha siniestro]]&lt;=Tabla1[[#This Row],[Fecha presentación de la demanda]],"SI","NO")</f>
        <v>SI</v>
      </c>
    </row>
    <row r="80" spans="1:16" x14ac:dyDescent="0.35">
      <c r="A80" s="23">
        <v>79</v>
      </c>
      <c r="B80" s="3">
        <v>52346</v>
      </c>
      <c r="C80" s="3">
        <v>3064236</v>
      </c>
      <c r="D80" s="2">
        <v>19091317</v>
      </c>
      <c r="E80" s="4">
        <v>1322300</v>
      </c>
      <c r="F80" s="1">
        <v>43479</v>
      </c>
      <c r="G80" s="1">
        <f t="shared" si="3"/>
        <v>44210</v>
      </c>
      <c r="H80" s="1">
        <f t="shared" si="3"/>
        <v>44940</v>
      </c>
      <c r="I80" s="1">
        <v>43906</v>
      </c>
      <c r="J80" s="1">
        <v>44012</v>
      </c>
      <c r="K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45046</v>
      </c>
      <c r="L80" s="1">
        <v>44781</v>
      </c>
      <c r="M80" s="1">
        <f>IF(Tabla1[[#This Row],[Prescripción 2]]&lt;Tabla1[[#This Row],[Solicitud Conciliación]],Tabla1[[#This Row],[Prescripción 2]],Tabla1[[#This Row],[Prescripción 2]]+90)</f>
        <v>45136</v>
      </c>
      <c r="N80" s="1">
        <v>45273</v>
      </c>
      <c r="O80" s="1" t="str">
        <f>IF(Tabla1[[#This Row],[Prescripción 3]]&lt;Tabla1[[#This Row],[Fecha presentación de la demanda]],"SI","NO")</f>
        <v>SI</v>
      </c>
      <c r="P80" s="1" t="str">
        <f>IF(Tabla1[[#This Row],[Fecha siniestro]]&lt;=Tabla1[[#This Row],[Fecha presentación de la demanda]],"SI","NO")</f>
        <v>SI</v>
      </c>
    </row>
    <row r="81" spans="1:16" x14ac:dyDescent="0.35">
      <c r="A81" s="23">
        <v>80</v>
      </c>
      <c r="B81" s="3">
        <v>56523</v>
      </c>
      <c r="C81" s="3">
        <v>3071026</v>
      </c>
      <c r="D81" s="2">
        <v>19097257</v>
      </c>
      <c r="E81" s="4">
        <v>360340</v>
      </c>
      <c r="F81" s="1">
        <v>43615</v>
      </c>
      <c r="G81" s="1">
        <f t="shared" si="3"/>
        <v>44346</v>
      </c>
      <c r="H81" s="1">
        <f t="shared" si="3"/>
        <v>45076</v>
      </c>
      <c r="I81" s="1">
        <v>43906</v>
      </c>
      <c r="J81" s="1">
        <v>44012</v>
      </c>
      <c r="K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45182</v>
      </c>
      <c r="L81" s="1">
        <v>44781</v>
      </c>
      <c r="M81" s="1">
        <f>IF(Tabla1[[#This Row],[Prescripción 2]]&lt;Tabla1[[#This Row],[Solicitud Conciliación]],Tabla1[[#This Row],[Prescripción 2]],Tabla1[[#This Row],[Prescripción 2]]+90)</f>
        <v>45272</v>
      </c>
      <c r="N81" s="1">
        <v>45273</v>
      </c>
      <c r="O81" s="1" t="str">
        <f>IF(Tabla1[[#This Row],[Prescripción 3]]&lt;Tabla1[[#This Row],[Fecha presentación de la demanda]],"SI","NO")</f>
        <v>SI</v>
      </c>
      <c r="P81" s="1" t="str">
        <f>IF(Tabla1[[#This Row],[Fecha siniestro]]&lt;=Tabla1[[#This Row],[Fecha presentación de la demanda]],"SI","NO")</f>
        <v>SI</v>
      </c>
    </row>
    <row r="82" spans="1:16" x14ac:dyDescent="0.35">
      <c r="A82" s="23">
        <v>81</v>
      </c>
      <c r="B82" s="3">
        <v>57064</v>
      </c>
      <c r="C82" s="3">
        <v>3072232</v>
      </c>
      <c r="D82" s="2">
        <v>19179202</v>
      </c>
      <c r="E82" s="4">
        <v>1676240</v>
      </c>
      <c r="F82" s="10">
        <v>43654</v>
      </c>
      <c r="G82" s="1">
        <f t="shared" ref="G82:H101" si="4">EDATE(F82,24)</f>
        <v>44385</v>
      </c>
      <c r="H82" s="1">
        <f t="shared" si="4"/>
        <v>45115</v>
      </c>
      <c r="I82" s="1">
        <v>43906</v>
      </c>
      <c r="J82" s="1">
        <v>44012</v>
      </c>
      <c r="K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45221</v>
      </c>
      <c r="L82" s="1">
        <v>44781</v>
      </c>
      <c r="M82" s="1">
        <f>IF(Tabla1[[#This Row],[Prescripción 2]]&lt;Tabla1[[#This Row],[Solicitud Conciliación]],Tabla1[[#This Row],[Prescripción 2]],Tabla1[[#This Row],[Prescripción 2]]+90)</f>
        <v>45311</v>
      </c>
      <c r="N82" s="1">
        <v>45273</v>
      </c>
      <c r="O82" s="1" t="str">
        <f>IF(Tabla1[[#This Row],[Prescripción 3]]&lt;Tabla1[[#This Row],[Fecha presentación de la demanda]],"SI","NO")</f>
        <v>NO</v>
      </c>
      <c r="P82" s="1" t="str">
        <f>IF(Tabla1[[#This Row],[Fecha siniestro]]&lt;=Tabla1[[#This Row],[Fecha presentación de la demanda]],"SI","NO")</f>
        <v>SI</v>
      </c>
    </row>
    <row r="83" spans="1:16" x14ac:dyDescent="0.35">
      <c r="A83" s="23">
        <v>82</v>
      </c>
      <c r="B83" s="3">
        <v>48638</v>
      </c>
      <c r="C83" s="3">
        <v>3057278</v>
      </c>
      <c r="D83" s="2">
        <v>19181184</v>
      </c>
      <c r="E83" s="4">
        <v>352150</v>
      </c>
      <c r="F83" s="1">
        <v>43495</v>
      </c>
      <c r="G83" s="1">
        <f t="shared" si="4"/>
        <v>44226</v>
      </c>
      <c r="H83" s="1">
        <f t="shared" si="4"/>
        <v>44956</v>
      </c>
      <c r="I83" s="1">
        <v>43906</v>
      </c>
      <c r="J83" s="1">
        <v>44012</v>
      </c>
      <c r="K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45062</v>
      </c>
      <c r="L83" s="1">
        <v>44781</v>
      </c>
      <c r="M83" s="1">
        <f>IF(Tabla1[[#This Row],[Prescripción 2]]&lt;Tabla1[[#This Row],[Solicitud Conciliación]],Tabla1[[#This Row],[Prescripción 2]],Tabla1[[#This Row],[Prescripción 2]]+90)</f>
        <v>45152</v>
      </c>
      <c r="N83" s="1">
        <v>45273</v>
      </c>
      <c r="O83" s="1" t="str">
        <f>IF(Tabla1[[#This Row],[Prescripción 3]]&lt;Tabla1[[#This Row],[Fecha presentación de la demanda]],"SI","NO")</f>
        <v>SI</v>
      </c>
      <c r="P83" s="1" t="str">
        <f>IF(Tabla1[[#This Row],[Fecha siniestro]]&lt;=Tabla1[[#This Row],[Fecha presentación de la demanda]],"SI","NO")</f>
        <v>SI</v>
      </c>
    </row>
    <row r="84" spans="1:16" x14ac:dyDescent="0.35">
      <c r="A84" s="23">
        <v>83</v>
      </c>
      <c r="B84" s="3">
        <v>56426</v>
      </c>
      <c r="C84" s="3">
        <v>3070787</v>
      </c>
      <c r="D84" s="2">
        <v>19190900</v>
      </c>
      <c r="E84" s="4">
        <v>749900</v>
      </c>
      <c r="F84" s="1">
        <v>43612</v>
      </c>
      <c r="G84" s="1">
        <f t="shared" si="4"/>
        <v>44343</v>
      </c>
      <c r="H84" s="1">
        <f t="shared" si="4"/>
        <v>45073</v>
      </c>
      <c r="I84" s="1">
        <v>43906</v>
      </c>
      <c r="J84" s="1">
        <v>44012</v>
      </c>
      <c r="K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45179</v>
      </c>
      <c r="L84" s="1">
        <v>44781</v>
      </c>
      <c r="M84" s="1">
        <f>IF(Tabla1[[#This Row],[Prescripción 2]]&lt;Tabla1[[#This Row],[Solicitud Conciliación]],Tabla1[[#This Row],[Prescripción 2]],Tabla1[[#This Row],[Prescripción 2]]+90)</f>
        <v>45269</v>
      </c>
      <c r="N84" s="1">
        <v>45273</v>
      </c>
      <c r="O84" s="1" t="str">
        <f>IF(Tabla1[[#This Row],[Prescripción 3]]&lt;Tabla1[[#This Row],[Fecha presentación de la demanda]],"SI","NO")</f>
        <v>SI</v>
      </c>
      <c r="P84" s="1" t="str">
        <f>IF(Tabla1[[#This Row],[Fecha siniestro]]&lt;=Tabla1[[#This Row],[Fecha presentación de la demanda]],"SI","NO")</f>
        <v>SI</v>
      </c>
    </row>
    <row r="85" spans="1:16" x14ac:dyDescent="0.35">
      <c r="A85" s="23">
        <v>84</v>
      </c>
      <c r="B85" s="3">
        <v>55800</v>
      </c>
      <c r="C85" s="3">
        <v>3069644</v>
      </c>
      <c r="D85" s="2">
        <v>19192653</v>
      </c>
      <c r="E85" s="4">
        <v>360640</v>
      </c>
      <c r="F85" s="1">
        <v>43648</v>
      </c>
      <c r="G85" s="1">
        <f t="shared" si="4"/>
        <v>44379</v>
      </c>
      <c r="H85" s="1">
        <f t="shared" si="4"/>
        <v>45109</v>
      </c>
      <c r="I85" s="1">
        <v>43906</v>
      </c>
      <c r="J85" s="1">
        <v>44012</v>
      </c>
      <c r="K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45215</v>
      </c>
      <c r="L85" s="1">
        <v>44781</v>
      </c>
      <c r="M85" s="1">
        <f>IF(Tabla1[[#This Row],[Prescripción 2]]&lt;Tabla1[[#This Row],[Solicitud Conciliación]],Tabla1[[#This Row],[Prescripción 2]],Tabla1[[#This Row],[Prescripción 2]]+90)</f>
        <v>45305</v>
      </c>
      <c r="N85" s="1">
        <v>45273</v>
      </c>
      <c r="O85" s="1" t="str">
        <f>IF(Tabla1[[#This Row],[Prescripción 3]]&lt;Tabla1[[#This Row],[Fecha presentación de la demanda]],"SI","NO")</f>
        <v>NO</v>
      </c>
      <c r="P85" s="1" t="str">
        <f>IF(Tabla1[[#This Row],[Fecha siniestro]]&lt;=Tabla1[[#This Row],[Fecha presentación de la demanda]],"SI","NO")</f>
        <v>SI</v>
      </c>
    </row>
    <row r="86" spans="1:16" x14ac:dyDescent="0.35">
      <c r="A86" s="23">
        <v>85</v>
      </c>
      <c r="B86" s="3">
        <v>52877</v>
      </c>
      <c r="C86" s="3">
        <v>3065000</v>
      </c>
      <c r="D86" s="2">
        <v>19204093</v>
      </c>
      <c r="E86" s="4">
        <v>1936310</v>
      </c>
      <c r="F86" s="1">
        <v>43493</v>
      </c>
      <c r="G86" s="1">
        <f t="shared" si="4"/>
        <v>44224</v>
      </c>
      <c r="H86" s="1">
        <f t="shared" si="4"/>
        <v>44954</v>
      </c>
      <c r="I86" s="1">
        <v>43906</v>
      </c>
      <c r="J86" s="1">
        <v>44012</v>
      </c>
      <c r="K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86" s="1">
        <v>44781</v>
      </c>
      <c r="M86" s="1">
        <f>IF(Tabla1[[#This Row],[Prescripción 2]]&lt;Tabla1[[#This Row],[Solicitud Conciliación]],Tabla1[[#This Row],[Prescripción 2]],Tabla1[[#This Row],[Prescripción 2]]+90)</f>
        <v>45150</v>
      </c>
      <c r="N86" s="1">
        <v>45273</v>
      </c>
      <c r="O86" s="1" t="str">
        <f>IF(Tabla1[[#This Row],[Prescripción 3]]&lt;Tabla1[[#This Row],[Fecha presentación de la demanda]],"SI","NO")</f>
        <v>SI</v>
      </c>
      <c r="P86" s="1" t="str">
        <f>IF(Tabla1[[#This Row],[Fecha siniestro]]&lt;=Tabla1[[#This Row],[Fecha presentación de la demanda]],"SI","NO")</f>
        <v>SI</v>
      </c>
    </row>
    <row r="87" spans="1:16" x14ac:dyDescent="0.35">
      <c r="A87" s="23">
        <v>86</v>
      </c>
      <c r="B87" s="3">
        <v>57041</v>
      </c>
      <c r="C87" s="3">
        <v>3072187</v>
      </c>
      <c r="D87" s="2">
        <v>19221092</v>
      </c>
      <c r="E87" s="4">
        <v>1350910</v>
      </c>
      <c r="F87" s="1">
        <v>43644</v>
      </c>
      <c r="G87" s="1">
        <f t="shared" si="4"/>
        <v>44375</v>
      </c>
      <c r="H87" s="1">
        <f t="shared" si="4"/>
        <v>45105</v>
      </c>
      <c r="I87" s="1">
        <v>43906</v>
      </c>
      <c r="J87" s="1">
        <v>44012</v>
      </c>
      <c r="K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45211</v>
      </c>
      <c r="L87" s="1">
        <v>44781</v>
      </c>
      <c r="M87" s="1">
        <f>IF(Tabla1[[#This Row],[Prescripción 2]]&lt;Tabla1[[#This Row],[Solicitud Conciliación]],Tabla1[[#This Row],[Prescripción 2]],Tabla1[[#This Row],[Prescripción 2]]+90)</f>
        <v>45301</v>
      </c>
      <c r="N87" s="1">
        <v>45273</v>
      </c>
      <c r="O87" s="1" t="str">
        <f>IF(Tabla1[[#This Row],[Prescripción 3]]&lt;Tabla1[[#This Row],[Fecha presentación de la demanda]],"SI","NO")</f>
        <v>NO</v>
      </c>
      <c r="P87" s="1" t="str">
        <f>IF(Tabla1[[#This Row],[Fecha siniestro]]&lt;=Tabla1[[#This Row],[Fecha presentación de la demanda]],"SI","NO")</f>
        <v>SI</v>
      </c>
    </row>
    <row r="88" spans="1:16" x14ac:dyDescent="0.35">
      <c r="A88" s="23">
        <v>87</v>
      </c>
      <c r="B88" s="3">
        <v>50292</v>
      </c>
      <c r="C88" s="3">
        <v>3060852</v>
      </c>
      <c r="D88" s="2">
        <v>19243896</v>
      </c>
      <c r="E88" s="4">
        <v>115880</v>
      </c>
      <c r="F88" s="1">
        <v>43570</v>
      </c>
      <c r="G88" s="1">
        <f t="shared" si="4"/>
        <v>44301</v>
      </c>
      <c r="H88" s="1">
        <f t="shared" si="4"/>
        <v>45031</v>
      </c>
      <c r="I88" s="1">
        <v>43906</v>
      </c>
      <c r="J88" s="1">
        <v>44012</v>
      </c>
      <c r="K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88" s="1">
        <v>44781</v>
      </c>
      <c r="M88" s="1">
        <f>IF(Tabla1[[#This Row],[Prescripción 2]]&lt;Tabla1[[#This Row],[Solicitud Conciliación]],Tabla1[[#This Row],[Prescripción 2]],Tabla1[[#This Row],[Prescripción 2]]+90)</f>
        <v>45227</v>
      </c>
      <c r="N88" s="1">
        <v>45273</v>
      </c>
      <c r="O88" s="1" t="str">
        <f>IF(Tabla1[[#This Row],[Prescripción 3]]&lt;Tabla1[[#This Row],[Fecha presentación de la demanda]],"SI","NO")</f>
        <v>SI</v>
      </c>
      <c r="P88" s="1" t="str">
        <f>IF(Tabla1[[#This Row],[Fecha siniestro]]&lt;=Tabla1[[#This Row],[Fecha presentación de la demanda]],"SI","NO")</f>
        <v>SI</v>
      </c>
    </row>
    <row r="89" spans="1:16" x14ac:dyDescent="0.35">
      <c r="A89" s="23">
        <v>88</v>
      </c>
      <c r="B89" s="3">
        <v>54121</v>
      </c>
      <c r="C89" s="3">
        <v>3066790</v>
      </c>
      <c r="D89" s="2">
        <v>19285933</v>
      </c>
      <c r="E89" s="4">
        <v>884300</v>
      </c>
      <c r="F89" s="1">
        <v>43571</v>
      </c>
      <c r="G89" s="1">
        <f t="shared" si="4"/>
        <v>44302</v>
      </c>
      <c r="H89" s="1">
        <f t="shared" si="4"/>
        <v>45032</v>
      </c>
      <c r="I89" s="1">
        <v>43906</v>
      </c>
      <c r="J89" s="1">
        <v>44012</v>
      </c>
      <c r="K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89" s="1">
        <v>44781</v>
      </c>
      <c r="M89" s="1">
        <f>IF(Tabla1[[#This Row],[Prescripción 2]]&lt;Tabla1[[#This Row],[Solicitud Conciliación]],Tabla1[[#This Row],[Prescripción 2]],Tabla1[[#This Row],[Prescripción 2]]+90)</f>
        <v>45228</v>
      </c>
      <c r="N89" s="1">
        <v>45273</v>
      </c>
      <c r="O89" s="1" t="str">
        <f>IF(Tabla1[[#This Row],[Prescripción 3]]&lt;Tabla1[[#This Row],[Fecha presentación de la demanda]],"SI","NO")</f>
        <v>SI</v>
      </c>
      <c r="P89" s="1" t="str">
        <f>IF(Tabla1[[#This Row],[Fecha siniestro]]&lt;=Tabla1[[#This Row],[Fecha presentación de la demanda]],"SI","NO")</f>
        <v>SI</v>
      </c>
    </row>
    <row r="90" spans="1:16" x14ac:dyDescent="0.35">
      <c r="A90" s="23">
        <v>89</v>
      </c>
      <c r="B90" s="3">
        <v>56396</v>
      </c>
      <c r="C90" s="3">
        <v>3070720</v>
      </c>
      <c r="D90" s="2">
        <v>19300033</v>
      </c>
      <c r="E90" s="4">
        <v>2334620</v>
      </c>
      <c r="F90" s="1">
        <v>43609</v>
      </c>
      <c r="G90" s="1">
        <f t="shared" si="4"/>
        <v>44340</v>
      </c>
      <c r="H90" s="1">
        <f t="shared" si="4"/>
        <v>45070</v>
      </c>
      <c r="I90" s="1">
        <v>43906</v>
      </c>
      <c r="J90" s="1">
        <v>44012</v>
      </c>
      <c r="K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45176</v>
      </c>
      <c r="L90" s="1">
        <v>44781</v>
      </c>
      <c r="M90" s="1">
        <f>IF(Tabla1[[#This Row],[Prescripción 2]]&lt;Tabla1[[#This Row],[Solicitud Conciliación]],Tabla1[[#This Row],[Prescripción 2]],Tabla1[[#This Row],[Prescripción 2]]+90)</f>
        <v>45266</v>
      </c>
      <c r="N90" s="1">
        <v>45273</v>
      </c>
      <c r="O90" s="1" t="str">
        <f>IF(Tabla1[[#This Row],[Prescripción 3]]&lt;Tabla1[[#This Row],[Fecha presentación de la demanda]],"SI","NO")</f>
        <v>SI</v>
      </c>
      <c r="P90" s="1" t="str">
        <f>IF(Tabla1[[#This Row],[Fecha siniestro]]&lt;=Tabla1[[#This Row],[Fecha presentación de la demanda]],"SI","NO")</f>
        <v>SI</v>
      </c>
    </row>
    <row r="91" spans="1:16" x14ac:dyDescent="0.35">
      <c r="A91" s="23">
        <v>90</v>
      </c>
      <c r="B91" s="3">
        <v>54222</v>
      </c>
      <c r="C91" s="3">
        <v>3066974</v>
      </c>
      <c r="D91" s="2">
        <v>19300098</v>
      </c>
      <c r="E91" s="4">
        <v>480080</v>
      </c>
      <c r="F91" s="1">
        <v>43628</v>
      </c>
      <c r="G91" s="1">
        <f t="shared" si="4"/>
        <v>44359</v>
      </c>
      <c r="H91" s="1">
        <f t="shared" si="4"/>
        <v>45089</v>
      </c>
      <c r="I91" s="1">
        <v>43906</v>
      </c>
      <c r="J91" s="1">
        <v>44012</v>
      </c>
      <c r="K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45195</v>
      </c>
      <c r="L91" s="1">
        <v>44781</v>
      </c>
      <c r="M91" s="1">
        <f>IF(Tabla1[[#This Row],[Prescripción 2]]&lt;Tabla1[[#This Row],[Solicitud Conciliación]],Tabla1[[#This Row],[Prescripción 2]],Tabla1[[#This Row],[Prescripción 2]]+90)</f>
        <v>45285</v>
      </c>
      <c r="N91" s="1">
        <v>45273</v>
      </c>
      <c r="O91" s="1" t="str">
        <f>IF(Tabla1[[#This Row],[Prescripción 3]]&lt;Tabla1[[#This Row],[Fecha presentación de la demanda]],"SI","NO")</f>
        <v>NO</v>
      </c>
      <c r="P91" s="1" t="str">
        <f>IF(Tabla1[[#This Row],[Fecha siniestro]]&lt;=Tabla1[[#This Row],[Fecha presentación de la demanda]],"SI","NO")</f>
        <v>SI</v>
      </c>
    </row>
    <row r="92" spans="1:16" x14ac:dyDescent="0.35">
      <c r="A92" s="23">
        <v>91</v>
      </c>
      <c r="B92" s="3">
        <v>52867</v>
      </c>
      <c r="C92" s="3">
        <v>3064983</v>
      </c>
      <c r="D92" s="2">
        <v>19309233</v>
      </c>
      <c r="E92" s="4">
        <v>747920</v>
      </c>
      <c r="F92" s="1">
        <v>43495</v>
      </c>
      <c r="G92" s="1">
        <f t="shared" si="4"/>
        <v>44226</v>
      </c>
      <c r="H92" s="1">
        <f t="shared" si="4"/>
        <v>44956</v>
      </c>
      <c r="I92" s="1">
        <v>43906</v>
      </c>
      <c r="J92" s="1">
        <v>44012</v>
      </c>
      <c r="K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45062</v>
      </c>
      <c r="L92" s="1">
        <v>44781</v>
      </c>
      <c r="M92" s="1">
        <f>IF(Tabla1[[#This Row],[Prescripción 2]]&lt;Tabla1[[#This Row],[Solicitud Conciliación]],Tabla1[[#This Row],[Prescripción 2]],Tabla1[[#This Row],[Prescripción 2]]+90)</f>
        <v>45152</v>
      </c>
      <c r="N92" s="1">
        <v>45273</v>
      </c>
      <c r="O92" s="1" t="str">
        <f>IF(Tabla1[[#This Row],[Prescripción 3]]&lt;Tabla1[[#This Row],[Fecha presentación de la demanda]],"SI","NO")</f>
        <v>SI</v>
      </c>
      <c r="P92" s="1" t="str">
        <f>IF(Tabla1[[#This Row],[Fecha siniestro]]&lt;=Tabla1[[#This Row],[Fecha presentación de la demanda]],"SI","NO")</f>
        <v>SI</v>
      </c>
    </row>
    <row r="93" spans="1:16" x14ac:dyDescent="0.35">
      <c r="A93" s="23">
        <v>92</v>
      </c>
      <c r="B93" s="3">
        <v>54388</v>
      </c>
      <c r="C93" s="3">
        <v>3067258</v>
      </c>
      <c r="D93" s="2">
        <v>19320637</v>
      </c>
      <c r="E93" s="4">
        <v>126730</v>
      </c>
      <c r="F93" s="1">
        <v>43643</v>
      </c>
      <c r="G93" s="1">
        <f t="shared" si="4"/>
        <v>44374</v>
      </c>
      <c r="H93" s="1">
        <f t="shared" si="4"/>
        <v>45104</v>
      </c>
      <c r="I93" s="1">
        <v>43906</v>
      </c>
      <c r="J93" s="1">
        <v>44012</v>
      </c>
      <c r="K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45210</v>
      </c>
      <c r="L93" s="1">
        <v>44781</v>
      </c>
      <c r="M93" s="1">
        <f>IF(Tabla1[[#This Row],[Prescripción 2]]&lt;Tabla1[[#This Row],[Solicitud Conciliación]],Tabla1[[#This Row],[Prescripción 2]],Tabla1[[#This Row],[Prescripción 2]]+90)</f>
        <v>45300</v>
      </c>
      <c r="N93" s="1">
        <v>45273</v>
      </c>
      <c r="O93" s="1" t="str">
        <f>IF(Tabla1[[#This Row],[Prescripción 3]]&lt;Tabla1[[#This Row],[Fecha presentación de la demanda]],"SI","NO")</f>
        <v>NO</v>
      </c>
      <c r="P93" s="1" t="str">
        <f>IF(Tabla1[[#This Row],[Fecha siniestro]]&lt;=Tabla1[[#This Row],[Fecha presentación de la demanda]],"SI","NO")</f>
        <v>SI</v>
      </c>
    </row>
    <row r="94" spans="1:16" x14ac:dyDescent="0.35">
      <c r="A94" s="23">
        <v>93</v>
      </c>
      <c r="B94" s="3">
        <v>56735</v>
      </c>
      <c r="C94" s="3">
        <v>3071498</v>
      </c>
      <c r="D94" s="2">
        <v>19321892</v>
      </c>
      <c r="E94" s="4">
        <v>409280</v>
      </c>
      <c r="F94" s="1">
        <v>43629</v>
      </c>
      <c r="G94" s="1">
        <f t="shared" si="4"/>
        <v>44360</v>
      </c>
      <c r="H94" s="1">
        <f t="shared" si="4"/>
        <v>45090</v>
      </c>
      <c r="I94" s="1">
        <v>43906</v>
      </c>
      <c r="J94" s="1">
        <v>44012</v>
      </c>
      <c r="K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45196</v>
      </c>
      <c r="L94" s="1">
        <v>44781</v>
      </c>
      <c r="M94" s="1">
        <f>IF(Tabla1[[#This Row],[Prescripción 2]]&lt;Tabla1[[#This Row],[Solicitud Conciliación]],Tabla1[[#This Row],[Prescripción 2]],Tabla1[[#This Row],[Prescripción 2]]+90)</f>
        <v>45286</v>
      </c>
      <c r="N94" s="1">
        <v>45273</v>
      </c>
      <c r="O94" s="1" t="str">
        <f>IF(Tabla1[[#This Row],[Prescripción 3]]&lt;Tabla1[[#This Row],[Fecha presentación de la demanda]],"SI","NO")</f>
        <v>NO</v>
      </c>
      <c r="P94" s="1" t="str">
        <f>IF(Tabla1[[#This Row],[Fecha siniestro]]&lt;=Tabla1[[#This Row],[Fecha presentación de la demanda]],"SI","NO")</f>
        <v>SI</v>
      </c>
    </row>
    <row r="95" spans="1:16" x14ac:dyDescent="0.35">
      <c r="A95" s="23">
        <v>94</v>
      </c>
      <c r="B95" s="3">
        <v>52650</v>
      </c>
      <c r="C95" s="3">
        <v>3064682</v>
      </c>
      <c r="D95" s="2">
        <v>19329708</v>
      </c>
      <c r="E95" s="4">
        <v>614690</v>
      </c>
      <c r="F95" s="1">
        <v>43487</v>
      </c>
      <c r="G95" s="1">
        <f t="shared" si="4"/>
        <v>44218</v>
      </c>
      <c r="H95" s="1">
        <f t="shared" si="4"/>
        <v>44948</v>
      </c>
      <c r="I95" s="1">
        <v>43906</v>
      </c>
      <c r="J95" s="1">
        <v>44012</v>
      </c>
      <c r="K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45054</v>
      </c>
      <c r="L95" s="1">
        <v>44781</v>
      </c>
      <c r="M95" s="1">
        <f>IF(Tabla1[[#This Row],[Prescripción 2]]&lt;Tabla1[[#This Row],[Solicitud Conciliación]],Tabla1[[#This Row],[Prescripción 2]],Tabla1[[#This Row],[Prescripción 2]]+90)</f>
        <v>45144</v>
      </c>
      <c r="N95" s="1">
        <v>45273</v>
      </c>
      <c r="O95" s="1" t="str">
        <f>IF(Tabla1[[#This Row],[Prescripción 3]]&lt;Tabla1[[#This Row],[Fecha presentación de la demanda]],"SI","NO")</f>
        <v>SI</v>
      </c>
      <c r="P95" s="1" t="str">
        <f>IF(Tabla1[[#This Row],[Fecha siniestro]]&lt;=Tabla1[[#This Row],[Fecha presentación de la demanda]],"SI","NO")</f>
        <v>SI</v>
      </c>
    </row>
    <row r="96" spans="1:16" x14ac:dyDescent="0.35">
      <c r="A96" s="23">
        <v>95</v>
      </c>
      <c r="B96" s="3">
        <v>52259</v>
      </c>
      <c r="C96" s="3">
        <v>3064102</v>
      </c>
      <c r="D96" s="2">
        <v>19347926</v>
      </c>
      <c r="E96" s="4">
        <v>1270400</v>
      </c>
      <c r="F96" s="1">
        <v>43476</v>
      </c>
      <c r="G96" s="1">
        <f t="shared" si="4"/>
        <v>44207</v>
      </c>
      <c r="H96" s="1">
        <f t="shared" si="4"/>
        <v>44937</v>
      </c>
      <c r="I96" s="1">
        <v>43906</v>
      </c>
      <c r="J96" s="1">
        <v>44012</v>
      </c>
      <c r="K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96" s="1">
        <v>44781</v>
      </c>
      <c r="M96" s="1">
        <f>IF(Tabla1[[#This Row],[Prescripción 2]]&lt;Tabla1[[#This Row],[Solicitud Conciliación]],Tabla1[[#This Row],[Prescripción 2]],Tabla1[[#This Row],[Prescripción 2]]+90)</f>
        <v>45133</v>
      </c>
      <c r="N96" s="1">
        <v>45273</v>
      </c>
      <c r="O96" s="1" t="str">
        <f>IF(Tabla1[[#This Row],[Prescripción 3]]&lt;Tabla1[[#This Row],[Fecha presentación de la demanda]],"SI","NO")</f>
        <v>SI</v>
      </c>
      <c r="P96" s="1" t="str">
        <f>IF(Tabla1[[#This Row],[Fecha siniestro]]&lt;=Tabla1[[#This Row],[Fecha presentación de la demanda]],"SI","NO")</f>
        <v>SI</v>
      </c>
    </row>
    <row r="97" spans="1:16" x14ac:dyDescent="0.35">
      <c r="A97" s="23">
        <v>96</v>
      </c>
      <c r="B97" s="3">
        <v>55999</v>
      </c>
      <c r="C97" s="3">
        <v>3069979</v>
      </c>
      <c r="D97" s="2">
        <v>19349026</v>
      </c>
      <c r="E97" s="4">
        <v>597020</v>
      </c>
      <c r="F97" s="1">
        <v>43630</v>
      </c>
      <c r="G97" s="1">
        <f t="shared" si="4"/>
        <v>44361</v>
      </c>
      <c r="H97" s="1">
        <f t="shared" si="4"/>
        <v>45091</v>
      </c>
      <c r="I97" s="1">
        <v>43906</v>
      </c>
      <c r="J97" s="1">
        <v>44012</v>
      </c>
      <c r="K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97" s="1">
        <v>44781</v>
      </c>
      <c r="M97" s="1">
        <f>IF(Tabla1[[#This Row],[Prescripción 2]]&lt;Tabla1[[#This Row],[Solicitud Conciliación]],Tabla1[[#This Row],[Prescripción 2]],Tabla1[[#This Row],[Prescripción 2]]+90)</f>
        <v>45287</v>
      </c>
      <c r="N97" s="1">
        <v>45273</v>
      </c>
      <c r="O97" s="1" t="str">
        <f>IF(Tabla1[[#This Row],[Prescripción 3]]&lt;Tabla1[[#This Row],[Fecha presentación de la demanda]],"SI","NO")</f>
        <v>NO</v>
      </c>
      <c r="P97" s="1" t="str">
        <f>IF(Tabla1[[#This Row],[Fecha siniestro]]&lt;=Tabla1[[#This Row],[Fecha presentación de la demanda]],"SI","NO")</f>
        <v>SI</v>
      </c>
    </row>
    <row r="98" spans="1:16" x14ac:dyDescent="0.35">
      <c r="A98" s="23">
        <v>97</v>
      </c>
      <c r="B98" s="3">
        <v>52143</v>
      </c>
      <c r="C98" s="3">
        <v>3063943</v>
      </c>
      <c r="D98" s="2">
        <v>19362750</v>
      </c>
      <c r="E98" s="4">
        <v>1154810</v>
      </c>
      <c r="F98" s="1">
        <v>43598</v>
      </c>
      <c r="G98" s="1">
        <f t="shared" si="4"/>
        <v>44329</v>
      </c>
      <c r="H98" s="1">
        <f t="shared" si="4"/>
        <v>45059</v>
      </c>
      <c r="I98" s="1">
        <v>43906</v>
      </c>
      <c r="J98" s="1">
        <v>44012</v>
      </c>
      <c r="K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45165</v>
      </c>
      <c r="L98" s="1">
        <v>44781</v>
      </c>
      <c r="M98" s="1">
        <f>IF(Tabla1[[#This Row],[Prescripción 2]]&lt;Tabla1[[#This Row],[Solicitud Conciliación]],Tabla1[[#This Row],[Prescripción 2]],Tabla1[[#This Row],[Prescripción 2]]+90)</f>
        <v>45255</v>
      </c>
      <c r="N98" s="1">
        <v>45273</v>
      </c>
      <c r="O98" s="1" t="str">
        <f>IF(Tabla1[[#This Row],[Prescripción 3]]&lt;Tabla1[[#This Row],[Fecha presentación de la demanda]],"SI","NO")</f>
        <v>SI</v>
      </c>
      <c r="P98" s="1" t="str">
        <f>IF(Tabla1[[#This Row],[Fecha siniestro]]&lt;=Tabla1[[#This Row],[Fecha presentación de la demanda]],"SI","NO")</f>
        <v>SI</v>
      </c>
    </row>
    <row r="99" spans="1:16" x14ac:dyDescent="0.35">
      <c r="A99" s="23">
        <v>98</v>
      </c>
      <c r="B99" s="3">
        <v>52750</v>
      </c>
      <c r="C99" s="3">
        <v>3064815</v>
      </c>
      <c r="D99" s="2">
        <v>19362930</v>
      </c>
      <c r="E99" s="4">
        <v>2463630</v>
      </c>
      <c r="F99" s="1">
        <v>43489</v>
      </c>
      <c r="G99" s="1">
        <f t="shared" si="4"/>
        <v>44220</v>
      </c>
      <c r="H99" s="1">
        <f t="shared" si="4"/>
        <v>44950</v>
      </c>
      <c r="I99" s="1">
        <v>43906</v>
      </c>
      <c r="J99" s="1">
        <v>44012</v>
      </c>
      <c r="K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45056</v>
      </c>
      <c r="L99" s="1">
        <v>44781</v>
      </c>
      <c r="M99" s="1">
        <f>IF(Tabla1[[#This Row],[Prescripción 2]]&lt;Tabla1[[#This Row],[Solicitud Conciliación]],Tabla1[[#This Row],[Prescripción 2]],Tabla1[[#This Row],[Prescripción 2]]+90)</f>
        <v>45146</v>
      </c>
      <c r="N99" s="1">
        <v>45273</v>
      </c>
      <c r="O99" s="1" t="str">
        <f>IF(Tabla1[[#This Row],[Prescripción 3]]&lt;Tabla1[[#This Row],[Fecha presentación de la demanda]],"SI","NO")</f>
        <v>SI</v>
      </c>
      <c r="P99" s="1" t="str">
        <f>IF(Tabla1[[#This Row],[Fecha siniestro]]&lt;=Tabla1[[#This Row],[Fecha presentación de la demanda]],"SI","NO")</f>
        <v>SI</v>
      </c>
    </row>
    <row r="100" spans="1:16" x14ac:dyDescent="0.35">
      <c r="A100" s="23">
        <v>99</v>
      </c>
      <c r="B100" s="3">
        <v>55495</v>
      </c>
      <c r="C100" s="3">
        <v>3069119</v>
      </c>
      <c r="D100" s="2">
        <v>19389579</v>
      </c>
      <c r="E100" s="4">
        <v>121180</v>
      </c>
      <c r="F100" s="1">
        <v>43675</v>
      </c>
      <c r="G100" s="1">
        <f t="shared" si="4"/>
        <v>44406</v>
      </c>
      <c r="H100" s="1">
        <f t="shared" si="4"/>
        <v>45136</v>
      </c>
      <c r="I100" s="1">
        <v>43906</v>
      </c>
      <c r="J100" s="1">
        <v>44012</v>
      </c>
      <c r="K1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45242</v>
      </c>
      <c r="L100" s="1">
        <v>44781</v>
      </c>
      <c r="M100" s="1">
        <f>IF(Tabla1[[#This Row],[Prescripción 2]]&lt;Tabla1[[#This Row],[Solicitud Conciliación]],Tabla1[[#This Row],[Prescripción 2]],Tabla1[[#This Row],[Prescripción 2]]+90)</f>
        <v>45332</v>
      </c>
      <c r="N100" s="1">
        <v>45273</v>
      </c>
      <c r="O100" s="1" t="str">
        <f>IF(Tabla1[[#This Row],[Prescripción 3]]&lt;Tabla1[[#This Row],[Fecha presentación de la demanda]],"SI","NO")</f>
        <v>NO</v>
      </c>
      <c r="P100" s="1" t="str">
        <f>IF(Tabla1[[#This Row],[Fecha siniestro]]&lt;=Tabla1[[#This Row],[Fecha presentación de la demanda]],"SI","NO")</f>
        <v>SI</v>
      </c>
    </row>
    <row r="101" spans="1:16" x14ac:dyDescent="0.35">
      <c r="A101" s="23">
        <v>100</v>
      </c>
      <c r="B101" s="3">
        <v>52871</v>
      </c>
      <c r="C101" s="3">
        <v>3064961</v>
      </c>
      <c r="D101" s="2">
        <v>19411041</v>
      </c>
      <c r="E101" s="4">
        <v>1351660</v>
      </c>
      <c r="F101" s="1">
        <v>43682</v>
      </c>
      <c r="G101" s="1">
        <f t="shared" si="4"/>
        <v>44413</v>
      </c>
      <c r="H101" s="1">
        <f t="shared" si="4"/>
        <v>45143</v>
      </c>
      <c r="I101" s="1">
        <v>43906</v>
      </c>
      <c r="J101" s="1">
        <v>44012</v>
      </c>
      <c r="K1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45249</v>
      </c>
      <c r="L101" s="1">
        <v>44781</v>
      </c>
      <c r="M101" s="1">
        <f>IF(Tabla1[[#This Row],[Prescripción 2]]&lt;Tabla1[[#This Row],[Solicitud Conciliación]],Tabla1[[#This Row],[Prescripción 2]],Tabla1[[#This Row],[Prescripción 2]]+90)</f>
        <v>45339</v>
      </c>
      <c r="N101" s="1">
        <v>45273</v>
      </c>
      <c r="O101" s="1" t="str">
        <f>IF(Tabla1[[#This Row],[Prescripción 3]]&lt;Tabla1[[#This Row],[Fecha presentación de la demanda]],"SI","NO")</f>
        <v>NO</v>
      </c>
      <c r="P101" s="1" t="str">
        <f>IF(Tabla1[[#This Row],[Fecha siniestro]]&lt;=Tabla1[[#This Row],[Fecha presentación de la demanda]],"SI","NO")</f>
        <v>SI</v>
      </c>
    </row>
    <row r="102" spans="1:16" x14ac:dyDescent="0.35">
      <c r="A102" s="23">
        <v>101</v>
      </c>
      <c r="B102" s="3">
        <v>52032</v>
      </c>
      <c r="C102" s="3">
        <v>3063776</v>
      </c>
      <c r="D102" s="2">
        <v>19418388</v>
      </c>
      <c r="E102" s="4">
        <v>373460</v>
      </c>
      <c r="F102" s="21">
        <v>43479</v>
      </c>
      <c r="G102" s="1">
        <f t="shared" ref="G102:H121" si="5">EDATE(F102,24)</f>
        <v>44210</v>
      </c>
      <c r="H102" s="1">
        <f t="shared" si="5"/>
        <v>44940</v>
      </c>
      <c r="I102" s="1">
        <v>43906</v>
      </c>
      <c r="J102" s="1">
        <v>44012</v>
      </c>
      <c r="K1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45046</v>
      </c>
      <c r="L102" s="1">
        <v>44781</v>
      </c>
      <c r="M102" s="1">
        <f>IF(Tabla1[[#This Row],[Prescripción 2]]&lt;Tabla1[[#This Row],[Solicitud Conciliación]],Tabla1[[#This Row],[Prescripción 2]],Tabla1[[#This Row],[Prescripción 2]]+90)</f>
        <v>45136</v>
      </c>
      <c r="N102" s="1">
        <v>45273</v>
      </c>
      <c r="O102" s="1" t="str">
        <f>IF(Tabla1[[#This Row],[Prescripción 3]]&lt;Tabla1[[#This Row],[Fecha presentación de la demanda]],"SI","NO")</f>
        <v>SI</v>
      </c>
      <c r="P102" s="1" t="str">
        <f>IF(Tabla1[[#This Row],[Fecha siniestro]]&lt;=Tabla1[[#This Row],[Fecha presentación de la demanda]],"SI","NO")</f>
        <v>SI</v>
      </c>
    </row>
    <row r="103" spans="1:16" x14ac:dyDescent="0.35">
      <c r="A103" s="23">
        <v>102</v>
      </c>
      <c r="B103" s="3">
        <v>55236</v>
      </c>
      <c r="C103" s="3">
        <v>3068688</v>
      </c>
      <c r="D103" s="2">
        <v>19437399</v>
      </c>
      <c r="E103" s="4">
        <v>1051870</v>
      </c>
      <c r="F103" s="1">
        <v>43567</v>
      </c>
      <c r="G103" s="1">
        <f t="shared" si="5"/>
        <v>44298</v>
      </c>
      <c r="H103" s="1">
        <f t="shared" si="5"/>
        <v>45028</v>
      </c>
      <c r="I103" s="1">
        <v>43906</v>
      </c>
      <c r="J103" s="1">
        <v>44012</v>
      </c>
      <c r="K1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103" s="1">
        <v>44781</v>
      </c>
      <c r="M103" s="1">
        <f>IF(Tabla1[[#This Row],[Prescripción 2]]&lt;Tabla1[[#This Row],[Solicitud Conciliación]],Tabla1[[#This Row],[Prescripción 2]],Tabla1[[#This Row],[Prescripción 2]]+90)</f>
        <v>45224</v>
      </c>
      <c r="N103" s="1">
        <v>45273</v>
      </c>
      <c r="O103" s="1" t="str">
        <f>IF(Tabla1[[#This Row],[Prescripción 3]]&lt;Tabla1[[#This Row],[Fecha presentación de la demanda]],"SI","NO")</f>
        <v>SI</v>
      </c>
      <c r="P103" s="1" t="str">
        <f>IF(Tabla1[[#This Row],[Fecha siniestro]]&lt;=Tabla1[[#This Row],[Fecha presentación de la demanda]],"SI","NO")</f>
        <v>SI</v>
      </c>
    </row>
    <row r="104" spans="1:16" x14ac:dyDescent="0.35">
      <c r="A104" s="23">
        <v>103</v>
      </c>
      <c r="B104" s="3">
        <v>56227</v>
      </c>
      <c r="C104" s="3">
        <v>3070394</v>
      </c>
      <c r="D104" s="2">
        <v>19445983</v>
      </c>
      <c r="E104" s="4">
        <v>2983390</v>
      </c>
      <c r="F104" s="1">
        <v>43950</v>
      </c>
      <c r="G104" s="1">
        <f t="shared" si="5"/>
        <v>44680</v>
      </c>
      <c r="H104" s="1">
        <f t="shared" si="5"/>
        <v>45411</v>
      </c>
      <c r="I104" s="1">
        <v>43906</v>
      </c>
      <c r="J104" s="1">
        <v>44012</v>
      </c>
      <c r="K1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45411</v>
      </c>
      <c r="L104" s="1">
        <v>44781</v>
      </c>
      <c r="M104" s="1">
        <f>IF(Tabla1[[#This Row],[Prescripción 2]]&lt;Tabla1[[#This Row],[Solicitud Conciliación]],Tabla1[[#This Row],[Prescripción 2]],Tabla1[[#This Row],[Prescripción 2]]+90)</f>
        <v>45501</v>
      </c>
      <c r="N104" s="1">
        <v>45273</v>
      </c>
      <c r="O104" s="1" t="str">
        <f>IF(Tabla1[[#This Row],[Prescripción 3]]&lt;Tabla1[[#This Row],[Fecha presentación de la demanda]],"SI","NO")</f>
        <v>NO</v>
      </c>
      <c r="P104" s="1" t="str">
        <f>IF(Tabla1[[#This Row],[Fecha siniestro]]&lt;=Tabla1[[#This Row],[Fecha presentación de la demanda]],"SI","NO")</f>
        <v>SI</v>
      </c>
    </row>
    <row r="105" spans="1:16" x14ac:dyDescent="0.35">
      <c r="A105" s="23">
        <v>104</v>
      </c>
      <c r="B105" s="3">
        <v>50683</v>
      </c>
      <c r="C105" s="3">
        <v>3061606</v>
      </c>
      <c r="D105" s="2">
        <v>19455970</v>
      </c>
      <c r="E105" s="4">
        <v>3510470</v>
      </c>
      <c r="F105" s="1">
        <v>43574</v>
      </c>
      <c r="G105" s="1">
        <f t="shared" si="5"/>
        <v>44305</v>
      </c>
      <c r="H105" s="1">
        <f t="shared" si="5"/>
        <v>45035</v>
      </c>
      <c r="I105" s="1">
        <v>43906</v>
      </c>
      <c r="J105" s="1">
        <v>44012</v>
      </c>
      <c r="K1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45141</v>
      </c>
      <c r="L105" s="1">
        <v>44781</v>
      </c>
      <c r="M105" s="1">
        <f>IF(Tabla1[[#This Row],[Prescripción 2]]&lt;Tabla1[[#This Row],[Solicitud Conciliación]],Tabla1[[#This Row],[Prescripción 2]],Tabla1[[#This Row],[Prescripción 2]]+90)</f>
        <v>45231</v>
      </c>
      <c r="N105" s="1">
        <v>45273</v>
      </c>
      <c r="O105" s="1" t="str">
        <f>IF(Tabla1[[#This Row],[Prescripción 3]]&lt;Tabla1[[#This Row],[Fecha presentación de la demanda]],"SI","NO")</f>
        <v>SI</v>
      </c>
      <c r="P105" s="1" t="str">
        <f>IF(Tabla1[[#This Row],[Fecha siniestro]]&lt;=Tabla1[[#This Row],[Fecha presentación de la demanda]],"SI","NO")</f>
        <v>SI</v>
      </c>
    </row>
    <row r="106" spans="1:16" x14ac:dyDescent="0.35">
      <c r="A106" s="23">
        <v>105</v>
      </c>
      <c r="B106" s="3">
        <v>55438</v>
      </c>
      <c r="C106" s="3">
        <v>3069032</v>
      </c>
      <c r="D106" s="2">
        <v>19459206</v>
      </c>
      <c r="E106" s="4">
        <v>455120</v>
      </c>
      <c r="F106" s="1">
        <v>43572</v>
      </c>
      <c r="G106" s="1">
        <f t="shared" si="5"/>
        <v>44303</v>
      </c>
      <c r="H106" s="1">
        <f t="shared" si="5"/>
        <v>45033</v>
      </c>
      <c r="I106" s="1">
        <v>43906</v>
      </c>
      <c r="J106" s="1">
        <v>44012</v>
      </c>
      <c r="K1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45139</v>
      </c>
      <c r="L106" s="1">
        <v>44781</v>
      </c>
      <c r="M106" s="1">
        <f>IF(Tabla1[[#This Row],[Prescripción 2]]&lt;Tabla1[[#This Row],[Solicitud Conciliación]],Tabla1[[#This Row],[Prescripción 2]],Tabla1[[#This Row],[Prescripción 2]]+90)</f>
        <v>45229</v>
      </c>
      <c r="N106" s="1">
        <v>45273</v>
      </c>
      <c r="O106" s="1" t="str">
        <f>IF(Tabla1[[#This Row],[Prescripción 3]]&lt;Tabla1[[#This Row],[Fecha presentación de la demanda]],"SI","NO")</f>
        <v>SI</v>
      </c>
      <c r="P106" s="1" t="str">
        <f>IF(Tabla1[[#This Row],[Fecha siniestro]]&lt;=Tabla1[[#This Row],[Fecha presentación de la demanda]],"SI","NO")</f>
        <v>SI</v>
      </c>
    </row>
    <row r="107" spans="1:16" x14ac:dyDescent="0.35">
      <c r="A107" s="23">
        <v>106</v>
      </c>
      <c r="B107" s="3">
        <v>54050</v>
      </c>
      <c r="C107" s="3">
        <v>3066686</v>
      </c>
      <c r="D107" s="2">
        <v>19465593</v>
      </c>
      <c r="E107" s="4">
        <v>1089020</v>
      </c>
      <c r="F107" s="1">
        <v>43592</v>
      </c>
      <c r="G107" s="1">
        <f t="shared" si="5"/>
        <v>44323</v>
      </c>
      <c r="H107" s="1">
        <f t="shared" si="5"/>
        <v>45053</v>
      </c>
      <c r="I107" s="1">
        <v>43906</v>
      </c>
      <c r="J107" s="1">
        <v>44012</v>
      </c>
      <c r="K1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107" s="1">
        <v>44781</v>
      </c>
      <c r="M107" s="1">
        <f>IF(Tabla1[[#This Row],[Prescripción 2]]&lt;Tabla1[[#This Row],[Solicitud Conciliación]],Tabla1[[#This Row],[Prescripción 2]],Tabla1[[#This Row],[Prescripción 2]]+90)</f>
        <v>45249</v>
      </c>
      <c r="N107" s="1">
        <v>45273</v>
      </c>
      <c r="O107" s="1" t="str">
        <f>IF(Tabla1[[#This Row],[Prescripción 3]]&lt;Tabla1[[#This Row],[Fecha presentación de la demanda]],"SI","NO")</f>
        <v>SI</v>
      </c>
      <c r="P107" s="1" t="str">
        <f>IF(Tabla1[[#This Row],[Fecha siniestro]]&lt;=Tabla1[[#This Row],[Fecha presentación de la demanda]],"SI","NO")</f>
        <v>SI</v>
      </c>
    </row>
    <row r="108" spans="1:16" x14ac:dyDescent="0.35">
      <c r="A108" s="23">
        <v>107</v>
      </c>
      <c r="B108" s="3">
        <v>56264</v>
      </c>
      <c r="C108" s="3">
        <v>3070468</v>
      </c>
      <c r="D108" s="2">
        <v>19470251</v>
      </c>
      <c r="E108" s="4">
        <v>1027060</v>
      </c>
      <c r="F108" s="1">
        <v>43602</v>
      </c>
      <c r="G108" s="1">
        <f t="shared" si="5"/>
        <v>44333</v>
      </c>
      <c r="H108" s="1">
        <f t="shared" si="5"/>
        <v>45063</v>
      </c>
      <c r="I108" s="1">
        <v>43906</v>
      </c>
      <c r="J108" s="1">
        <v>44012</v>
      </c>
      <c r="K1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45169</v>
      </c>
      <c r="L108" s="1">
        <v>44781</v>
      </c>
      <c r="M108" s="1">
        <f>IF(Tabla1[[#This Row],[Prescripción 2]]&lt;Tabla1[[#This Row],[Solicitud Conciliación]],Tabla1[[#This Row],[Prescripción 2]],Tabla1[[#This Row],[Prescripción 2]]+90)</f>
        <v>45259</v>
      </c>
      <c r="N108" s="1">
        <v>45273</v>
      </c>
      <c r="O108" s="1" t="str">
        <f>IF(Tabla1[[#This Row],[Prescripción 3]]&lt;Tabla1[[#This Row],[Fecha presentación de la demanda]],"SI","NO")</f>
        <v>SI</v>
      </c>
      <c r="P108" s="1" t="str">
        <f>IF(Tabla1[[#This Row],[Fecha siniestro]]&lt;=Tabla1[[#This Row],[Fecha presentación de la demanda]],"SI","NO")</f>
        <v>SI</v>
      </c>
    </row>
    <row r="109" spans="1:16" x14ac:dyDescent="0.35">
      <c r="A109" s="23">
        <v>108</v>
      </c>
      <c r="B109" s="3">
        <v>33141</v>
      </c>
      <c r="C109" s="3">
        <v>3029921</v>
      </c>
      <c r="D109" s="2">
        <v>19476027</v>
      </c>
      <c r="E109" s="4">
        <v>202710</v>
      </c>
      <c r="F109" s="1">
        <v>43468</v>
      </c>
      <c r="G109" s="1">
        <f t="shared" si="5"/>
        <v>44199</v>
      </c>
      <c r="H109" s="1">
        <f t="shared" si="5"/>
        <v>44929</v>
      </c>
      <c r="I109" s="1">
        <v>43906</v>
      </c>
      <c r="J109" s="1">
        <v>44012</v>
      </c>
      <c r="K1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45035</v>
      </c>
      <c r="L109" s="1">
        <v>44781</v>
      </c>
      <c r="M109" s="1">
        <f>IF(Tabla1[[#This Row],[Prescripción 2]]&lt;Tabla1[[#This Row],[Solicitud Conciliación]],Tabla1[[#This Row],[Prescripción 2]],Tabla1[[#This Row],[Prescripción 2]]+90)</f>
        <v>45125</v>
      </c>
      <c r="N109" s="1">
        <v>45273</v>
      </c>
      <c r="O109" s="1" t="str">
        <f>IF(Tabla1[[#This Row],[Prescripción 3]]&lt;Tabla1[[#This Row],[Fecha presentación de la demanda]],"SI","NO")</f>
        <v>SI</v>
      </c>
      <c r="P109" s="1" t="str">
        <f>IF(Tabla1[[#This Row],[Fecha siniestro]]&lt;=Tabla1[[#This Row],[Fecha presentación de la demanda]],"SI","NO")</f>
        <v>SI</v>
      </c>
    </row>
    <row r="110" spans="1:16" x14ac:dyDescent="0.35">
      <c r="A110" s="23">
        <v>109</v>
      </c>
      <c r="B110" s="3">
        <v>51351</v>
      </c>
      <c r="C110" s="3">
        <v>3062718</v>
      </c>
      <c r="D110" s="2">
        <v>19613967</v>
      </c>
      <c r="E110" s="4">
        <v>1085570</v>
      </c>
      <c r="F110" s="1">
        <v>43515</v>
      </c>
      <c r="G110" s="1">
        <f t="shared" si="5"/>
        <v>44246</v>
      </c>
      <c r="H110" s="1">
        <f t="shared" si="5"/>
        <v>44976</v>
      </c>
      <c r="I110" s="1">
        <v>43906</v>
      </c>
      <c r="J110" s="1">
        <v>44012</v>
      </c>
      <c r="K1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110" s="1">
        <v>44781</v>
      </c>
      <c r="M110" s="1">
        <f>IF(Tabla1[[#This Row],[Prescripción 2]]&lt;Tabla1[[#This Row],[Solicitud Conciliación]],Tabla1[[#This Row],[Prescripción 2]],Tabla1[[#This Row],[Prescripción 2]]+90)</f>
        <v>45172</v>
      </c>
      <c r="N110" s="1">
        <v>45273</v>
      </c>
      <c r="O110" s="1" t="str">
        <f>IF(Tabla1[[#This Row],[Prescripción 3]]&lt;Tabla1[[#This Row],[Fecha presentación de la demanda]],"SI","NO")</f>
        <v>SI</v>
      </c>
      <c r="P110" s="1" t="str">
        <f>IF(Tabla1[[#This Row],[Fecha siniestro]]&lt;=Tabla1[[#This Row],[Fecha presentación de la demanda]],"SI","NO")</f>
        <v>SI</v>
      </c>
    </row>
    <row r="111" spans="1:16" x14ac:dyDescent="0.35">
      <c r="A111" s="23">
        <v>110</v>
      </c>
      <c r="B111" s="3">
        <v>52459</v>
      </c>
      <c r="C111" s="3">
        <v>3064395</v>
      </c>
      <c r="D111" s="2">
        <v>20730335</v>
      </c>
      <c r="E111" s="4">
        <v>339400</v>
      </c>
      <c r="F111" s="1">
        <v>43488</v>
      </c>
      <c r="G111" s="1">
        <f t="shared" si="5"/>
        <v>44219</v>
      </c>
      <c r="H111" s="1">
        <f t="shared" si="5"/>
        <v>44949</v>
      </c>
      <c r="I111" s="1">
        <v>43906</v>
      </c>
      <c r="J111" s="1">
        <v>44012</v>
      </c>
      <c r="K1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45055</v>
      </c>
      <c r="L111" s="1">
        <v>44781</v>
      </c>
      <c r="M111" s="1">
        <f>IF(Tabla1[[#This Row],[Prescripción 2]]&lt;Tabla1[[#This Row],[Solicitud Conciliación]],Tabla1[[#This Row],[Prescripción 2]],Tabla1[[#This Row],[Prescripción 2]]+90)</f>
        <v>45145</v>
      </c>
      <c r="N111" s="1">
        <v>45273</v>
      </c>
      <c r="O111" s="1" t="str">
        <f>IF(Tabla1[[#This Row],[Prescripción 3]]&lt;Tabla1[[#This Row],[Fecha presentación de la demanda]],"SI","NO")</f>
        <v>SI</v>
      </c>
      <c r="P111" s="1" t="str">
        <f>IF(Tabla1[[#This Row],[Fecha siniestro]]&lt;=Tabla1[[#This Row],[Fecha presentación de la demanda]],"SI","NO")</f>
        <v>SI</v>
      </c>
    </row>
    <row r="112" spans="1:16" x14ac:dyDescent="0.35">
      <c r="A112" s="23">
        <v>111</v>
      </c>
      <c r="B112" s="3">
        <v>51730</v>
      </c>
      <c r="C112" s="3">
        <v>3063323</v>
      </c>
      <c r="D112" s="2">
        <v>28756746</v>
      </c>
      <c r="E112" s="4">
        <v>2320610</v>
      </c>
      <c r="F112" s="1">
        <v>43509</v>
      </c>
      <c r="G112" s="1">
        <f t="shared" si="5"/>
        <v>44240</v>
      </c>
      <c r="H112" s="1">
        <f t="shared" si="5"/>
        <v>44970</v>
      </c>
      <c r="I112" s="1">
        <v>43906</v>
      </c>
      <c r="J112" s="1">
        <v>44012</v>
      </c>
      <c r="K1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112" s="1">
        <v>44781</v>
      </c>
      <c r="M112" s="1">
        <f>IF(Tabla1[[#This Row],[Prescripción 2]]&lt;Tabla1[[#This Row],[Solicitud Conciliación]],Tabla1[[#This Row],[Prescripción 2]],Tabla1[[#This Row],[Prescripción 2]]+90)</f>
        <v>45166</v>
      </c>
      <c r="N112" s="1">
        <v>45273</v>
      </c>
      <c r="O112" s="1" t="str">
        <f>IF(Tabla1[[#This Row],[Prescripción 3]]&lt;Tabla1[[#This Row],[Fecha presentación de la demanda]],"SI","NO")</f>
        <v>SI</v>
      </c>
      <c r="P112" s="1" t="str">
        <f>IF(Tabla1[[#This Row],[Fecha siniestro]]&lt;=Tabla1[[#This Row],[Fecha presentación de la demanda]],"SI","NO")</f>
        <v>SI</v>
      </c>
    </row>
    <row r="113" spans="1:16" x14ac:dyDescent="0.35">
      <c r="A113" s="23">
        <v>112</v>
      </c>
      <c r="B113" s="3">
        <v>52880</v>
      </c>
      <c r="C113" s="3">
        <v>3065006</v>
      </c>
      <c r="D113" s="2">
        <v>35254973</v>
      </c>
      <c r="E113" s="4">
        <v>430250</v>
      </c>
      <c r="F113" s="1">
        <v>43535</v>
      </c>
      <c r="G113" s="1">
        <f t="shared" si="5"/>
        <v>44266</v>
      </c>
      <c r="H113" s="1">
        <f t="shared" si="5"/>
        <v>44996</v>
      </c>
      <c r="I113" s="1">
        <v>43906</v>
      </c>
      <c r="J113" s="1">
        <v>44012</v>
      </c>
      <c r="K1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45102</v>
      </c>
      <c r="L113" s="1">
        <v>44781</v>
      </c>
      <c r="M113" s="1">
        <f>IF(Tabla1[[#This Row],[Prescripción 2]]&lt;Tabla1[[#This Row],[Solicitud Conciliación]],Tabla1[[#This Row],[Prescripción 2]],Tabla1[[#This Row],[Prescripción 2]]+90)</f>
        <v>45192</v>
      </c>
      <c r="N113" s="1">
        <v>45273</v>
      </c>
      <c r="O113" s="1" t="str">
        <f>IF(Tabla1[[#This Row],[Prescripción 3]]&lt;Tabla1[[#This Row],[Fecha presentación de la demanda]],"SI","NO")</f>
        <v>SI</v>
      </c>
      <c r="P113" s="1" t="str">
        <f>IF(Tabla1[[#This Row],[Fecha siniestro]]&lt;=Tabla1[[#This Row],[Fecha presentación de la demanda]],"SI","NO")</f>
        <v>SI</v>
      </c>
    </row>
    <row r="114" spans="1:16" x14ac:dyDescent="0.35">
      <c r="A114" s="23">
        <v>113</v>
      </c>
      <c r="B114" s="3">
        <v>51664</v>
      </c>
      <c r="C114" s="3">
        <v>3063226</v>
      </c>
      <c r="D114" s="2">
        <v>35379073</v>
      </c>
      <c r="E114" s="4">
        <v>471540</v>
      </c>
      <c r="F114" s="1">
        <v>43519</v>
      </c>
      <c r="G114" s="1">
        <f t="shared" si="5"/>
        <v>44250</v>
      </c>
      <c r="H114" s="1">
        <f t="shared" si="5"/>
        <v>44980</v>
      </c>
      <c r="I114" s="1">
        <v>43906</v>
      </c>
      <c r="J114" s="1">
        <v>44012</v>
      </c>
      <c r="K1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45086</v>
      </c>
      <c r="L114" s="1">
        <v>44781</v>
      </c>
      <c r="M114" s="1">
        <f>IF(Tabla1[[#This Row],[Prescripción 2]]&lt;Tabla1[[#This Row],[Solicitud Conciliación]],Tabla1[[#This Row],[Prescripción 2]],Tabla1[[#This Row],[Prescripción 2]]+90)</f>
        <v>45176</v>
      </c>
      <c r="N114" s="1">
        <v>45273</v>
      </c>
      <c r="O114" s="1" t="str">
        <f>IF(Tabla1[[#This Row],[Prescripción 3]]&lt;Tabla1[[#This Row],[Fecha presentación de la demanda]],"SI","NO")</f>
        <v>SI</v>
      </c>
      <c r="P114" s="1" t="str">
        <f>IF(Tabla1[[#This Row],[Fecha siniestro]]&lt;=Tabla1[[#This Row],[Fecha presentación de la demanda]],"SI","NO")</f>
        <v>SI</v>
      </c>
    </row>
    <row r="115" spans="1:16" x14ac:dyDescent="0.35">
      <c r="A115" s="23">
        <v>114</v>
      </c>
      <c r="B115" s="3">
        <v>50653</v>
      </c>
      <c r="C115" s="3">
        <v>3062475</v>
      </c>
      <c r="D115" s="2">
        <v>35493778</v>
      </c>
      <c r="E115" s="4">
        <v>426070</v>
      </c>
      <c r="F115" s="1">
        <v>43594</v>
      </c>
      <c r="G115" s="1">
        <f t="shared" si="5"/>
        <v>44325</v>
      </c>
      <c r="H115" s="1">
        <f t="shared" si="5"/>
        <v>45055</v>
      </c>
      <c r="I115" s="1">
        <v>43906</v>
      </c>
      <c r="J115" s="1">
        <v>44012</v>
      </c>
      <c r="K1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45161</v>
      </c>
      <c r="L115" s="1">
        <v>44781</v>
      </c>
      <c r="M115" s="1">
        <f>IF(Tabla1[[#This Row],[Prescripción 2]]&lt;Tabla1[[#This Row],[Solicitud Conciliación]],Tabla1[[#This Row],[Prescripción 2]],Tabla1[[#This Row],[Prescripción 2]]+90)</f>
        <v>45251</v>
      </c>
      <c r="N115" s="1">
        <v>45273</v>
      </c>
      <c r="O115" s="1" t="str">
        <f>IF(Tabla1[[#This Row],[Prescripción 3]]&lt;Tabla1[[#This Row],[Fecha presentación de la demanda]],"SI","NO")</f>
        <v>SI</v>
      </c>
      <c r="P115" s="1" t="str">
        <f>IF(Tabla1[[#This Row],[Fecha siniestro]]&lt;=Tabla1[[#This Row],[Fecha presentación de la demanda]],"SI","NO")</f>
        <v>SI</v>
      </c>
    </row>
    <row r="116" spans="1:16" x14ac:dyDescent="0.35">
      <c r="A116" s="23">
        <v>115</v>
      </c>
      <c r="B116" s="3">
        <v>52394</v>
      </c>
      <c r="C116" s="3">
        <v>3064303</v>
      </c>
      <c r="D116" s="2">
        <v>39642663</v>
      </c>
      <c r="E116" s="4">
        <v>1261400</v>
      </c>
      <c r="F116" s="1">
        <v>43480</v>
      </c>
      <c r="G116" s="1">
        <f t="shared" si="5"/>
        <v>44211</v>
      </c>
      <c r="H116" s="1">
        <f t="shared" si="5"/>
        <v>44941</v>
      </c>
      <c r="I116" s="1">
        <v>43906</v>
      </c>
      <c r="J116" s="1">
        <v>44012</v>
      </c>
      <c r="K1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116" s="1">
        <v>44781</v>
      </c>
      <c r="M116" s="1">
        <f>IF(Tabla1[[#This Row],[Prescripción 2]]&lt;Tabla1[[#This Row],[Solicitud Conciliación]],Tabla1[[#This Row],[Prescripción 2]],Tabla1[[#This Row],[Prescripción 2]]+90)</f>
        <v>45137</v>
      </c>
      <c r="N116" s="1">
        <v>45273</v>
      </c>
      <c r="O116" s="1" t="str">
        <f>IF(Tabla1[[#This Row],[Prescripción 3]]&lt;Tabla1[[#This Row],[Fecha presentación de la demanda]],"SI","NO")</f>
        <v>SI</v>
      </c>
      <c r="P116" s="1" t="str">
        <f>IF(Tabla1[[#This Row],[Fecha siniestro]]&lt;=Tabla1[[#This Row],[Fecha presentación de la demanda]],"SI","NO")</f>
        <v>SI</v>
      </c>
    </row>
    <row r="117" spans="1:16" x14ac:dyDescent="0.35">
      <c r="A117" s="23">
        <v>116</v>
      </c>
      <c r="B117" s="3">
        <v>55574</v>
      </c>
      <c r="C117" s="3">
        <v>3069224</v>
      </c>
      <c r="D117" s="2">
        <v>39690049</v>
      </c>
      <c r="E117" s="4">
        <v>111710</v>
      </c>
      <c r="F117" s="1">
        <v>43626</v>
      </c>
      <c r="G117" s="1">
        <f t="shared" si="5"/>
        <v>44357</v>
      </c>
      <c r="H117" s="1">
        <f t="shared" si="5"/>
        <v>45087</v>
      </c>
      <c r="I117" s="1">
        <v>43906</v>
      </c>
      <c r="J117" s="1">
        <v>44012</v>
      </c>
      <c r="K1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45193</v>
      </c>
      <c r="L117" s="1">
        <v>44781</v>
      </c>
      <c r="M117" s="1">
        <f>IF(Tabla1[[#This Row],[Prescripción 2]]&lt;Tabla1[[#This Row],[Solicitud Conciliación]],Tabla1[[#This Row],[Prescripción 2]],Tabla1[[#This Row],[Prescripción 2]]+90)</f>
        <v>45283</v>
      </c>
      <c r="N117" s="1">
        <v>45273</v>
      </c>
      <c r="O117" s="1" t="str">
        <f>IF(Tabla1[[#This Row],[Prescripción 3]]&lt;Tabla1[[#This Row],[Fecha presentación de la demanda]],"SI","NO")</f>
        <v>NO</v>
      </c>
      <c r="P117" s="1" t="str">
        <f>IF(Tabla1[[#This Row],[Fecha siniestro]]&lt;=Tabla1[[#This Row],[Fecha presentación de la demanda]],"SI","NO")</f>
        <v>SI</v>
      </c>
    </row>
    <row r="118" spans="1:16" x14ac:dyDescent="0.35">
      <c r="A118" s="23">
        <v>117</v>
      </c>
      <c r="B118" s="3">
        <v>57038</v>
      </c>
      <c r="C118" s="3">
        <v>3072182</v>
      </c>
      <c r="D118" s="2">
        <v>40188936</v>
      </c>
      <c r="E118" s="4">
        <v>1159470</v>
      </c>
      <c r="F118" s="1">
        <v>43644</v>
      </c>
      <c r="G118" s="1">
        <f t="shared" si="5"/>
        <v>44375</v>
      </c>
      <c r="H118" s="1">
        <f t="shared" si="5"/>
        <v>45105</v>
      </c>
      <c r="I118" s="1">
        <v>43906</v>
      </c>
      <c r="J118" s="1">
        <v>44012</v>
      </c>
      <c r="K1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45211</v>
      </c>
      <c r="L118" s="1">
        <v>44781</v>
      </c>
      <c r="M118" s="1">
        <f>IF(Tabla1[[#This Row],[Prescripción 2]]&lt;Tabla1[[#This Row],[Solicitud Conciliación]],Tabla1[[#This Row],[Prescripción 2]],Tabla1[[#This Row],[Prescripción 2]]+90)</f>
        <v>45301</v>
      </c>
      <c r="N118" s="1">
        <v>45273</v>
      </c>
      <c r="O118" s="1" t="str">
        <f>IF(Tabla1[[#This Row],[Prescripción 3]]&lt;Tabla1[[#This Row],[Fecha presentación de la demanda]],"SI","NO")</f>
        <v>NO</v>
      </c>
      <c r="P118" s="1" t="str">
        <f>IF(Tabla1[[#This Row],[Fecha siniestro]]&lt;=Tabla1[[#This Row],[Fecha presentación de la demanda]],"SI","NO")</f>
        <v>SI</v>
      </c>
    </row>
    <row r="119" spans="1:16" x14ac:dyDescent="0.35">
      <c r="A119" s="23">
        <v>118</v>
      </c>
      <c r="B119" s="3">
        <v>55755</v>
      </c>
      <c r="C119" s="3">
        <v>3069565</v>
      </c>
      <c r="D119" s="2">
        <v>40782073</v>
      </c>
      <c r="E119" s="4">
        <v>2626840</v>
      </c>
      <c r="F119" s="1">
        <v>43643</v>
      </c>
      <c r="G119" s="1">
        <f t="shared" si="5"/>
        <v>44374</v>
      </c>
      <c r="H119" s="1">
        <f t="shared" si="5"/>
        <v>45104</v>
      </c>
      <c r="I119" s="1">
        <v>43906</v>
      </c>
      <c r="J119" s="1">
        <v>44012</v>
      </c>
      <c r="K1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45210</v>
      </c>
      <c r="L119" s="1">
        <v>44781</v>
      </c>
      <c r="M119" s="1">
        <f>IF(Tabla1[[#This Row],[Prescripción 2]]&lt;Tabla1[[#This Row],[Solicitud Conciliación]],Tabla1[[#This Row],[Prescripción 2]],Tabla1[[#This Row],[Prescripción 2]]+90)</f>
        <v>45300</v>
      </c>
      <c r="N119" s="1">
        <v>45273</v>
      </c>
      <c r="O119" s="1" t="str">
        <f>IF(Tabla1[[#This Row],[Prescripción 3]]&lt;Tabla1[[#This Row],[Fecha presentación de la demanda]],"SI","NO")</f>
        <v>NO</v>
      </c>
      <c r="P119" s="1" t="str">
        <f>IF(Tabla1[[#This Row],[Fecha siniestro]]&lt;=Tabla1[[#This Row],[Fecha presentación de la demanda]],"SI","NO")</f>
        <v>SI</v>
      </c>
    </row>
    <row r="120" spans="1:16" x14ac:dyDescent="0.35">
      <c r="A120" s="23">
        <v>119</v>
      </c>
      <c r="B120" s="3">
        <v>52802</v>
      </c>
      <c r="C120" s="3">
        <v>3064888</v>
      </c>
      <c r="D120" s="2">
        <v>41477319</v>
      </c>
      <c r="E120" s="4">
        <v>6480910</v>
      </c>
      <c r="F120" s="1">
        <v>43493</v>
      </c>
      <c r="G120" s="1">
        <f t="shared" si="5"/>
        <v>44224</v>
      </c>
      <c r="H120" s="1">
        <f t="shared" si="5"/>
        <v>44954</v>
      </c>
      <c r="I120" s="1">
        <v>43906</v>
      </c>
      <c r="J120" s="1">
        <v>44012</v>
      </c>
      <c r="K1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120" s="1">
        <v>44781</v>
      </c>
      <c r="M120" s="1">
        <f>IF(Tabla1[[#This Row],[Prescripción 2]]&lt;Tabla1[[#This Row],[Solicitud Conciliación]],Tabla1[[#This Row],[Prescripción 2]],Tabla1[[#This Row],[Prescripción 2]]+90)</f>
        <v>45150</v>
      </c>
      <c r="N120" s="1">
        <v>45273</v>
      </c>
      <c r="O120" s="1" t="str">
        <f>IF(Tabla1[[#This Row],[Prescripción 3]]&lt;Tabla1[[#This Row],[Fecha presentación de la demanda]],"SI","NO")</f>
        <v>SI</v>
      </c>
      <c r="P120" s="1" t="str">
        <f>IF(Tabla1[[#This Row],[Fecha siniestro]]&lt;=Tabla1[[#This Row],[Fecha presentación de la demanda]],"SI","NO")</f>
        <v>SI</v>
      </c>
    </row>
    <row r="121" spans="1:16" x14ac:dyDescent="0.35">
      <c r="A121" s="23">
        <v>120</v>
      </c>
      <c r="B121" s="3">
        <v>56087</v>
      </c>
      <c r="C121" s="3">
        <v>3070154</v>
      </c>
      <c r="D121" s="2">
        <v>41517404</v>
      </c>
      <c r="E121" s="4">
        <v>1016940</v>
      </c>
      <c r="F121" s="1">
        <v>43675</v>
      </c>
      <c r="G121" s="1">
        <f t="shared" si="5"/>
        <v>44406</v>
      </c>
      <c r="H121" s="1">
        <f t="shared" si="5"/>
        <v>45136</v>
      </c>
      <c r="I121" s="1">
        <v>43906</v>
      </c>
      <c r="J121" s="1">
        <v>44012</v>
      </c>
      <c r="K1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45242</v>
      </c>
      <c r="L121" s="1">
        <v>44781</v>
      </c>
      <c r="M121" s="1">
        <f>IF(Tabla1[[#This Row],[Prescripción 2]]&lt;Tabla1[[#This Row],[Solicitud Conciliación]],Tabla1[[#This Row],[Prescripción 2]],Tabla1[[#This Row],[Prescripción 2]]+90)</f>
        <v>45332</v>
      </c>
      <c r="N121" s="1">
        <v>45273</v>
      </c>
      <c r="O121" s="1" t="str">
        <f>IF(Tabla1[[#This Row],[Prescripción 3]]&lt;Tabla1[[#This Row],[Fecha presentación de la demanda]],"SI","NO")</f>
        <v>NO</v>
      </c>
      <c r="P121" s="1" t="str">
        <f>IF(Tabla1[[#This Row],[Fecha siniestro]]&lt;=Tabla1[[#This Row],[Fecha presentación de la demanda]],"SI","NO")</f>
        <v>SI</v>
      </c>
    </row>
    <row r="122" spans="1:16" x14ac:dyDescent="0.35">
      <c r="A122" s="23">
        <v>121</v>
      </c>
      <c r="B122" s="3">
        <v>55840</v>
      </c>
      <c r="C122" s="3">
        <v>3070334</v>
      </c>
      <c r="D122" s="2">
        <v>45536563</v>
      </c>
      <c r="E122" s="4">
        <v>582432</v>
      </c>
      <c r="F122" s="1">
        <v>43601</v>
      </c>
      <c r="G122" s="1">
        <f t="shared" ref="G122:H141" si="6">EDATE(F122,24)</f>
        <v>44332</v>
      </c>
      <c r="H122" s="1">
        <f t="shared" si="6"/>
        <v>45062</v>
      </c>
      <c r="I122" s="1">
        <v>43906</v>
      </c>
      <c r="J122" s="1">
        <v>44012</v>
      </c>
      <c r="K1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45168</v>
      </c>
      <c r="L122" s="1">
        <v>44781</v>
      </c>
      <c r="M122" s="1">
        <f>IF(Tabla1[[#This Row],[Prescripción 2]]&lt;Tabla1[[#This Row],[Solicitud Conciliación]],Tabla1[[#This Row],[Prescripción 2]],Tabla1[[#This Row],[Prescripción 2]]+90)</f>
        <v>45258</v>
      </c>
      <c r="N122" s="1">
        <v>45273</v>
      </c>
      <c r="O122" s="1" t="str">
        <f>IF(Tabla1[[#This Row],[Prescripción 3]]&lt;Tabla1[[#This Row],[Fecha presentación de la demanda]],"SI","NO")</f>
        <v>SI</v>
      </c>
      <c r="P122" s="1" t="str">
        <f>IF(Tabla1[[#This Row],[Fecha siniestro]]&lt;=Tabla1[[#This Row],[Fecha presentación de la demanda]],"SI","NO")</f>
        <v>SI</v>
      </c>
    </row>
    <row r="123" spans="1:16" x14ac:dyDescent="0.35">
      <c r="A123" s="23">
        <v>122</v>
      </c>
      <c r="B123" s="3">
        <v>53308</v>
      </c>
      <c r="C123" s="3">
        <v>3065599</v>
      </c>
      <c r="D123" s="2">
        <v>51626478</v>
      </c>
      <c r="E123" s="4">
        <v>2283890</v>
      </c>
      <c r="F123" s="1">
        <v>43734</v>
      </c>
      <c r="G123" s="1">
        <f t="shared" si="6"/>
        <v>44465</v>
      </c>
      <c r="H123" s="1">
        <f t="shared" si="6"/>
        <v>45195</v>
      </c>
      <c r="I123" s="1">
        <v>43906</v>
      </c>
      <c r="J123" s="1">
        <v>44012</v>
      </c>
      <c r="K1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45301</v>
      </c>
      <c r="L123" s="1">
        <v>44781</v>
      </c>
      <c r="M123" s="1">
        <f>IF(Tabla1[[#This Row],[Prescripción 2]]&lt;Tabla1[[#This Row],[Solicitud Conciliación]],Tabla1[[#This Row],[Prescripción 2]],Tabla1[[#This Row],[Prescripción 2]]+90)</f>
        <v>45391</v>
      </c>
      <c r="N123" s="1">
        <v>45273</v>
      </c>
      <c r="O123" s="1" t="str">
        <f>IF(Tabla1[[#This Row],[Prescripción 3]]&lt;Tabla1[[#This Row],[Fecha presentación de la demanda]],"SI","NO")</f>
        <v>NO</v>
      </c>
      <c r="P123" s="1" t="str">
        <f>IF(Tabla1[[#This Row],[Fecha siniestro]]&lt;=Tabla1[[#This Row],[Fecha presentación de la demanda]],"SI","NO")</f>
        <v>SI</v>
      </c>
    </row>
    <row r="124" spans="1:16" x14ac:dyDescent="0.35">
      <c r="A124" s="23">
        <v>123</v>
      </c>
      <c r="B124" s="3">
        <v>56964</v>
      </c>
      <c r="C124" s="3">
        <v>3072009</v>
      </c>
      <c r="D124" s="2">
        <v>51631284</v>
      </c>
      <c r="E124" s="4">
        <v>1496260</v>
      </c>
      <c r="F124" s="1">
        <v>43648</v>
      </c>
      <c r="G124" s="1">
        <f t="shared" si="6"/>
        <v>44379</v>
      </c>
      <c r="H124" s="1">
        <f t="shared" si="6"/>
        <v>45109</v>
      </c>
      <c r="I124" s="1">
        <v>43906</v>
      </c>
      <c r="J124" s="1">
        <v>44012</v>
      </c>
      <c r="K1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45215</v>
      </c>
      <c r="L124" s="1">
        <v>44781</v>
      </c>
      <c r="M124" s="1">
        <f>IF(Tabla1[[#This Row],[Prescripción 2]]&lt;Tabla1[[#This Row],[Solicitud Conciliación]],Tabla1[[#This Row],[Prescripción 2]],Tabla1[[#This Row],[Prescripción 2]]+90)</f>
        <v>45305</v>
      </c>
      <c r="N124" s="1">
        <v>45273</v>
      </c>
      <c r="O124" s="1" t="str">
        <f>IF(Tabla1[[#This Row],[Prescripción 3]]&lt;Tabla1[[#This Row],[Fecha presentación de la demanda]],"SI","NO")</f>
        <v>NO</v>
      </c>
      <c r="P124" s="1" t="str">
        <f>IF(Tabla1[[#This Row],[Fecha siniestro]]&lt;=Tabla1[[#This Row],[Fecha presentación de la demanda]],"SI","NO")</f>
        <v>SI</v>
      </c>
    </row>
    <row r="125" spans="1:16" x14ac:dyDescent="0.35">
      <c r="A125" s="23">
        <v>124</v>
      </c>
      <c r="B125" s="3">
        <v>49611</v>
      </c>
      <c r="C125" s="3">
        <v>3058720</v>
      </c>
      <c r="D125" s="2">
        <v>51792088</v>
      </c>
      <c r="E125" s="4">
        <v>437150</v>
      </c>
      <c r="F125" s="1">
        <v>43551</v>
      </c>
      <c r="G125" s="1">
        <f t="shared" si="6"/>
        <v>44282</v>
      </c>
      <c r="H125" s="1">
        <f t="shared" si="6"/>
        <v>45012</v>
      </c>
      <c r="I125" s="1">
        <v>43906</v>
      </c>
      <c r="J125" s="1">
        <v>44012</v>
      </c>
      <c r="K1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125" s="1">
        <v>44781</v>
      </c>
      <c r="M125" s="1">
        <f>IF(Tabla1[[#This Row],[Prescripción 2]]&lt;Tabla1[[#This Row],[Solicitud Conciliación]],Tabla1[[#This Row],[Prescripción 2]],Tabla1[[#This Row],[Prescripción 2]]+90)</f>
        <v>45208</v>
      </c>
      <c r="N125" s="1">
        <v>45273</v>
      </c>
      <c r="O125" s="1" t="str">
        <f>IF(Tabla1[[#This Row],[Prescripción 3]]&lt;Tabla1[[#This Row],[Fecha presentación de la demanda]],"SI","NO")</f>
        <v>SI</v>
      </c>
      <c r="P125" s="1" t="str">
        <f>IF(Tabla1[[#This Row],[Fecha siniestro]]&lt;=Tabla1[[#This Row],[Fecha presentación de la demanda]],"SI","NO")</f>
        <v>SI</v>
      </c>
    </row>
    <row r="126" spans="1:16" x14ac:dyDescent="0.35">
      <c r="A126" s="23">
        <v>125</v>
      </c>
      <c r="B126" s="3">
        <v>52224</v>
      </c>
      <c r="C126" s="3">
        <v>3064059</v>
      </c>
      <c r="D126" s="2">
        <v>51918470</v>
      </c>
      <c r="E126" s="4">
        <v>255000</v>
      </c>
      <c r="F126" s="1">
        <v>44697</v>
      </c>
      <c r="G126" s="1">
        <f t="shared" si="6"/>
        <v>45428</v>
      </c>
      <c r="H126" s="1">
        <f t="shared" si="6"/>
        <v>46158</v>
      </c>
      <c r="I126" s="1">
        <v>43906</v>
      </c>
      <c r="J126" s="1">
        <v>44012</v>
      </c>
      <c r="K1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46158</v>
      </c>
      <c r="L126" s="1">
        <v>44781</v>
      </c>
      <c r="M126" s="1">
        <f>IF(Tabla1[[#This Row],[Prescripción 2]]&lt;Tabla1[[#This Row],[Solicitud Conciliación]],Tabla1[[#This Row],[Prescripción 2]],Tabla1[[#This Row],[Prescripción 2]]+90)</f>
        <v>46248</v>
      </c>
      <c r="N126" s="1">
        <v>45273</v>
      </c>
      <c r="O126" s="1" t="str">
        <f>IF(Tabla1[[#This Row],[Prescripción 3]]&lt;Tabla1[[#This Row],[Fecha presentación de la demanda]],"SI","NO")</f>
        <v>NO</v>
      </c>
      <c r="P126" s="1" t="str">
        <f>IF(Tabla1[[#This Row],[Fecha siniestro]]&lt;=Tabla1[[#This Row],[Fecha presentación de la demanda]],"SI","NO")</f>
        <v>NO</v>
      </c>
    </row>
    <row r="127" spans="1:16" x14ac:dyDescent="0.35">
      <c r="A127" s="23">
        <v>126</v>
      </c>
      <c r="B127" s="3">
        <v>55783</v>
      </c>
      <c r="C127" s="3">
        <v>3069619</v>
      </c>
      <c r="D127" s="2">
        <v>52182761</v>
      </c>
      <c r="E127" s="4">
        <v>482740</v>
      </c>
      <c r="F127" s="1">
        <v>43623</v>
      </c>
      <c r="G127" s="1">
        <f t="shared" si="6"/>
        <v>44354</v>
      </c>
      <c r="H127" s="1">
        <f t="shared" si="6"/>
        <v>45084</v>
      </c>
      <c r="I127" s="1">
        <v>43906</v>
      </c>
      <c r="J127" s="1">
        <v>44012</v>
      </c>
      <c r="K1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45190</v>
      </c>
      <c r="L127" s="1">
        <v>44781</v>
      </c>
      <c r="M127" s="1">
        <f>IF(Tabla1[[#This Row],[Prescripción 2]]&lt;Tabla1[[#This Row],[Solicitud Conciliación]],Tabla1[[#This Row],[Prescripción 2]],Tabla1[[#This Row],[Prescripción 2]]+90)</f>
        <v>45280</v>
      </c>
      <c r="N127" s="1">
        <v>45273</v>
      </c>
      <c r="O127" s="1" t="str">
        <f>IF(Tabla1[[#This Row],[Prescripción 3]]&lt;Tabla1[[#This Row],[Fecha presentación de la demanda]],"SI","NO")</f>
        <v>NO</v>
      </c>
      <c r="P127" s="1" t="str">
        <f>IF(Tabla1[[#This Row],[Fecha siniestro]]&lt;=Tabla1[[#This Row],[Fecha presentación de la demanda]],"SI","NO")</f>
        <v>SI</v>
      </c>
    </row>
    <row r="128" spans="1:16" x14ac:dyDescent="0.35">
      <c r="A128" s="23">
        <v>127</v>
      </c>
      <c r="B128" s="3">
        <v>56160</v>
      </c>
      <c r="C128" s="3">
        <v>3070285</v>
      </c>
      <c r="D128" s="2">
        <v>52228569</v>
      </c>
      <c r="E128" s="4">
        <v>4794040</v>
      </c>
      <c r="F128" s="1">
        <v>43600</v>
      </c>
      <c r="G128" s="1">
        <f t="shared" si="6"/>
        <v>44331</v>
      </c>
      <c r="H128" s="1">
        <f t="shared" si="6"/>
        <v>45061</v>
      </c>
      <c r="I128" s="1">
        <v>43906</v>
      </c>
      <c r="J128" s="1">
        <v>44012</v>
      </c>
      <c r="K1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128" s="1">
        <v>44781</v>
      </c>
      <c r="M128" s="1">
        <f>IF(Tabla1[[#This Row],[Prescripción 2]]&lt;Tabla1[[#This Row],[Solicitud Conciliación]],Tabla1[[#This Row],[Prescripción 2]],Tabla1[[#This Row],[Prescripción 2]]+90)</f>
        <v>45257</v>
      </c>
      <c r="N128" s="1">
        <v>45273</v>
      </c>
      <c r="O128" s="1" t="str">
        <f>IF(Tabla1[[#This Row],[Prescripción 3]]&lt;Tabla1[[#This Row],[Fecha presentación de la demanda]],"SI","NO")</f>
        <v>SI</v>
      </c>
      <c r="P128" s="1" t="str">
        <f>IF(Tabla1[[#This Row],[Fecha siniestro]]&lt;=Tabla1[[#This Row],[Fecha presentación de la demanda]],"SI","NO")</f>
        <v>SI</v>
      </c>
    </row>
    <row r="129" spans="1:16" x14ac:dyDescent="0.35">
      <c r="A129" s="23">
        <v>128</v>
      </c>
      <c r="B129" s="3">
        <v>52902</v>
      </c>
      <c r="C129" s="3">
        <v>3065040</v>
      </c>
      <c r="D129" s="2">
        <v>52281618</v>
      </c>
      <c r="E129" s="4">
        <v>110330</v>
      </c>
      <c r="F129" s="1">
        <v>43563</v>
      </c>
      <c r="G129" s="1">
        <f t="shared" si="6"/>
        <v>44294</v>
      </c>
      <c r="H129" s="1">
        <f t="shared" si="6"/>
        <v>45024</v>
      </c>
      <c r="I129" s="1">
        <v>43906</v>
      </c>
      <c r="J129" s="1">
        <v>44012</v>
      </c>
      <c r="K1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129" s="1">
        <v>44781</v>
      </c>
      <c r="M129" s="1">
        <f>IF(Tabla1[[#This Row],[Prescripción 2]]&lt;Tabla1[[#This Row],[Solicitud Conciliación]],Tabla1[[#This Row],[Prescripción 2]],Tabla1[[#This Row],[Prescripción 2]]+90)</f>
        <v>45220</v>
      </c>
      <c r="N129" s="1">
        <v>45273</v>
      </c>
      <c r="O129" s="1" t="str">
        <f>IF(Tabla1[[#This Row],[Prescripción 3]]&lt;Tabla1[[#This Row],[Fecha presentación de la demanda]],"SI","NO")</f>
        <v>SI</v>
      </c>
      <c r="P129" s="1" t="str">
        <f>IF(Tabla1[[#This Row],[Fecha siniestro]]&lt;=Tabla1[[#This Row],[Fecha presentación de la demanda]],"SI","NO")</f>
        <v>SI</v>
      </c>
    </row>
    <row r="130" spans="1:16" x14ac:dyDescent="0.35">
      <c r="A130" s="23">
        <v>129</v>
      </c>
      <c r="B130" s="3">
        <v>55084</v>
      </c>
      <c r="C130" s="3">
        <v>3068408</v>
      </c>
      <c r="D130" s="2">
        <v>52340934</v>
      </c>
      <c r="E130" s="4">
        <v>1063960</v>
      </c>
      <c r="F130" s="1">
        <v>43630</v>
      </c>
      <c r="G130" s="1">
        <f t="shared" si="6"/>
        <v>44361</v>
      </c>
      <c r="H130" s="1">
        <f t="shared" si="6"/>
        <v>45091</v>
      </c>
      <c r="I130" s="1">
        <v>43906</v>
      </c>
      <c r="J130" s="1">
        <v>44012</v>
      </c>
      <c r="K1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130" s="1">
        <v>44781</v>
      </c>
      <c r="M130" s="1">
        <f>IF(Tabla1[[#This Row],[Prescripción 2]]&lt;Tabla1[[#This Row],[Solicitud Conciliación]],Tabla1[[#This Row],[Prescripción 2]],Tabla1[[#This Row],[Prescripción 2]]+90)</f>
        <v>45287</v>
      </c>
      <c r="N130" s="1">
        <v>45273</v>
      </c>
      <c r="O130" s="1" t="str">
        <f>IF(Tabla1[[#This Row],[Prescripción 3]]&lt;Tabla1[[#This Row],[Fecha presentación de la demanda]],"SI","NO")</f>
        <v>NO</v>
      </c>
      <c r="P130" s="1" t="str">
        <f>IF(Tabla1[[#This Row],[Fecha siniestro]]&lt;=Tabla1[[#This Row],[Fecha presentación de la demanda]],"SI","NO")</f>
        <v>SI</v>
      </c>
    </row>
    <row r="131" spans="1:16" x14ac:dyDescent="0.35">
      <c r="A131" s="23">
        <v>130</v>
      </c>
      <c r="B131" s="3">
        <v>54088</v>
      </c>
      <c r="C131" s="3">
        <v>3066740</v>
      </c>
      <c r="D131" s="2">
        <v>52357309</v>
      </c>
      <c r="E131" s="4">
        <v>276090</v>
      </c>
      <c r="F131" s="1">
        <v>43565</v>
      </c>
      <c r="G131" s="1">
        <f t="shared" si="6"/>
        <v>44296</v>
      </c>
      <c r="H131" s="1">
        <f t="shared" si="6"/>
        <v>45026</v>
      </c>
      <c r="I131" s="1">
        <v>43906</v>
      </c>
      <c r="J131" s="1">
        <v>44012</v>
      </c>
      <c r="K1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131" s="1">
        <v>44781</v>
      </c>
      <c r="M131" s="1">
        <f>IF(Tabla1[[#This Row],[Prescripción 2]]&lt;Tabla1[[#This Row],[Solicitud Conciliación]],Tabla1[[#This Row],[Prescripción 2]],Tabla1[[#This Row],[Prescripción 2]]+90)</f>
        <v>45222</v>
      </c>
      <c r="N131" s="1">
        <v>45273</v>
      </c>
      <c r="O131" s="1" t="str">
        <f>IF(Tabla1[[#This Row],[Prescripción 3]]&lt;Tabla1[[#This Row],[Fecha presentación de la demanda]],"SI","NO")</f>
        <v>SI</v>
      </c>
      <c r="P131" s="1" t="str">
        <f>IF(Tabla1[[#This Row],[Fecha siniestro]]&lt;=Tabla1[[#This Row],[Fecha presentación de la demanda]],"SI","NO")</f>
        <v>SI</v>
      </c>
    </row>
    <row r="132" spans="1:16" x14ac:dyDescent="0.35">
      <c r="A132" s="23">
        <v>131</v>
      </c>
      <c r="B132" s="3">
        <v>50250</v>
      </c>
      <c r="C132" s="3">
        <v>3060771</v>
      </c>
      <c r="D132" s="2">
        <v>52371213</v>
      </c>
      <c r="E132" s="4">
        <v>2214350</v>
      </c>
      <c r="F132" s="1">
        <v>43627</v>
      </c>
      <c r="G132" s="1">
        <f t="shared" si="6"/>
        <v>44358</v>
      </c>
      <c r="H132" s="1">
        <f t="shared" si="6"/>
        <v>45088</v>
      </c>
      <c r="I132" s="1">
        <v>43906</v>
      </c>
      <c r="J132" s="1">
        <v>44012</v>
      </c>
      <c r="K1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45194</v>
      </c>
      <c r="L132" s="1">
        <v>44781</v>
      </c>
      <c r="M132" s="1">
        <f>IF(Tabla1[[#This Row],[Prescripción 2]]&lt;Tabla1[[#This Row],[Solicitud Conciliación]],Tabla1[[#This Row],[Prescripción 2]],Tabla1[[#This Row],[Prescripción 2]]+90)</f>
        <v>45284</v>
      </c>
      <c r="N132" s="1">
        <v>45273</v>
      </c>
      <c r="O132" s="1" t="str">
        <f>IF(Tabla1[[#This Row],[Prescripción 3]]&lt;Tabla1[[#This Row],[Fecha presentación de la demanda]],"SI","NO")</f>
        <v>NO</v>
      </c>
      <c r="P132" s="1" t="str">
        <f>IF(Tabla1[[#This Row],[Fecha siniestro]]&lt;=Tabla1[[#This Row],[Fecha presentación de la demanda]],"SI","NO")</f>
        <v>SI</v>
      </c>
    </row>
    <row r="133" spans="1:16" x14ac:dyDescent="0.35">
      <c r="A133" s="23">
        <v>132</v>
      </c>
      <c r="B133" s="3">
        <v>52088</v>
      </c>
      <c r="C133" s="3">
        <v>3063864</v>
      </c>
      <c r="D133" s="2">
        <v>52487942</v>
      </c>
      <c r="E133" s="4">
        <v>1656980</v>
      </c>
      <c r="F133" s="19">
        <v>43511</v>
      </c>
      <c r="G133" s="1">
        <f t="shared" si="6"/>
        <v>44242</v>
      </c>
      <c r="H133" s="1">
        <f t="shared" si="6"/>
        <v>44972</v>
      </c>
      <c r="I133" s="1">
        <v>43906</v>
      </c>
      <c r="J133" s="1">
        <v>44012</v>
      </c>
      <c r="K1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45078</v>
      </c>
      <c r="L133" s="1">
        <v>44781</v>
      </c>
      <c r="M133" s="1">
        <f>IF(Tabla1[[#This Row],[Prescripción 2]]&lt;Tabla1[[#This Row],[Solicitud Conciliación]],Tabla1[[#This Row],[Prescripción 2]],Tabla1[[#This Row],[Prescripción 2]]+90)</f>
        <v>45168</v>
      </c>
      <c r="N133" s="1">
        <v>45273</v>
      </c>
      <c r="O133" s="1" t="str">
        <f>IF(Tabla1[[#This Row],[Prescripción 3]]&lt;Tabla1[[#This Row],[Fecha presentación de la demanda]],"SI","NO")</f>
        <v>SI</v>
      </c>
      <c r="P133" s="1" t="str">
        <f>IF(Tabla1[[#This Row],[Fecha siniestro]]&lt;=Tabla1[[#This Row],[Fecha presentación de la demanda]],"SI","NO")</f>
        <v>SI</v>
      </c>
    </row>
    <row r="134" spans="1:16" x14ac:dyDescent="0.35">
      <c r="A134" s="23">
        <v>133</v>
      </c>
      <c r="B134" s="3">
        <v>53576</v>
      </c>
      <c r="C134" s="3">
        <v>3065985</v>
      </c>
      <c r="D134" s="2">
        <v>52502299</v>
      </c>
      <c r="E134" s="4">
        <v>355570</v>
      </c>
      <c r="F134" s="1">
        <v>43655</v>
      </c>
      <c r="G134" s="1">
        <f t="shared" si="6"/>
        <v>44386</v>
      </c>
      <c r="H134" s="1">
        <f t="shared" si="6"/>
        <v>45116</v>
      </c>
      <c r="I134" s="1">
        <v>43906</v>
      </c>
      <c r="J134" s="1">
        <v>44012</v>
      </c>
      <c r="K1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45222</v>
      </c>
      <c r="L134" s="1">
        <v>44781</v>
      </c>
      <c r="M134" s="1">
        <f>IF(Tabla1[[#This Row],[Prescripción 2]]&lt;Tabla1[[#This Row],[Solicitud Conciliación]],Tabla1[[#This Row],[Prescripción 2]],Tabla1[[#This Row],[Prescripción 2]]+90)</f>
        <v>45312</v>
      </c>
      <c r="N134" s="1">
        <v>45273</v>
      </c>
      <c r="O134" s="1" t="str">
        <f>IF(Tabla1[[#This Row],[Prescripción 3]]&lt;Tabla1[[#This Row],[Fecha presentación de la demanda]],"SI","NO")</f>
        <v>NO</v>
      </c>
      <c r="P134" s="1" t="str">
        <f>IF(Tabla1[[#This Row],[Fecha siniestro]]&lt;=Tabla1[[#This Row],[Fecha presentación de la demanda]],"SI","NO")</f>
        <v>SI</v>
      </c>
    </row>
    <row r="135" spans="1:16" x14ac:dyDescent="0.35">
      <c r="A135" s="23">
        <v>134</v>
      </c>
      <c r="B135" s="3">
        <v>51528</v>
      </c>
      <c r="C135" s="3">
        <v>3063006</v>
      </c>
      <c r="D135" s="2">
        <v>52505102</v>
      </c>
      <c r="E135" s="4">
        <v>1324820</v>
      </c>
      <c r="F135" s="1">
        <v>43514</v>
      </c>
      <c r="G135" s="1">
        <f t="shared" si="6"/>
        <v>44245</v>
      </c>
      <c r="H135" s="1">
        <f t="shared" si="6"/>
        <v>44975</v>
      </c>
      <c r="I135" s="1">
        <v>43906</v>
      </c>
      <c r="J135" s="1">
        <v>44012</v>
      </c>
      <c r="K1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45081</v>
      </c>
      <c r="L135" s="1">
        <v>44781</v>
      </c>
      <c r="M135" s="1">
        <f>IF(Tabla1[[#This Row],[Prescripción 2]]&lt;Tabla1[[#This Row],[Solicitud Conciliación]],Tabla1[[#This Row],[Prescripción 2]],Tabla1[[#This Row],[Prescripción 2]]+90)</f>
        <v>45171</v>
      </c>
      <c r="N135" s="1">
        <v>45273</v>
      </c>
      <c r="O135" s="1" t="str">
        <f>IF(Tabla1[[#This Row],[Prescripción 3]]&lt;Tabla1[[#This Row],[Fecha presentación de la demanda]],"SI","NO")</f>
        <v>SI</v>
      </c>
      <c r="P135" s="1" t="str">
        <f>IF(Tabla1[[#This Row],[Fecha siniestro]]&lt;=Tabla1[[#This Row],[Fecha presentación de la demanda]],"SI","NO")</f>
        <v>SI</v>
      </c>
    </row>
    <row r="136" spans="1:16" x14ac:dyDescent="0.35">
      <c r="A136" s="23">
        <v>135</v>
      </c>
      <c r="B136" s="3">
        <v>52416</v>
      </c>
      <c r="C136" s="3">
        <v>3064334</v>
      </c>
      <c r="D136" s="2">
        <v>52506145</v>
      </c>
      <c r="E136" s="4">
        <v>598330</v>
      </c>
      <c r="F136" s="1">
        <v>43480</v>
      </c>
      <c r="G136" s="1">
        <f t="shared" si="6"/>
        <v>44211</v>
      </c>
      <c r="H136" s="1">
        <f t="shared" si="6"/>
        <v>44941</v>
      </c>
      <c r="I136" s="1">
        <v>43906</v>
      </c>
      <c r="J136" s="1">
        <v>44012</v>
      </c>
      <c r="K1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136" s="1">
        <v>44781</v>
      </c>
      <c r="M136" s="1">
        <f>IF(Tabla1[[#This Row],[Prescripción 2]]&lt;Tabla1[[#This Row],[Solicitud Conciliación]],Tabla1[[#This Row],[Prescripción 2]],Tabla1[[#This Row],[Prescripción 2]]+90)</f>
        <v>45137</v>
      </c>
      <c r="N136" s="1">
        <v>45273</v>
      </c>
      <c r="O136" s="1" t="str">
        <f>IF(Tabla1[[#This Row],[Prescripción 3]]&lt;Tabla1[[#This Row],[Fecha presentación de la demanda]],"SI","NO")</f>
        <v>SI</v>
      </c>
      <c r="P136" s="1" t="str">
        <f>IF(Tabla1[[#This Row],[Fecha siniestro]]&lt;=Tabla1[[#This Row],[Fecha presentación de la demanda]],"SI","NO")</f>
        <v>SI</v>
      </c>
    </row>
    <row r="137" spans="1:16" x14ac:dyDescent="0.35">
      <c r="A137" s="23">
        <v>136</v>
      </c>
      <c r="B137" s="3">
        <v>55502</v>
      </c>
      <c r="C137" s="3">
        <v>3069134</v>
      </c>
      <c r="D137" s="2">
        <v>52515995</v>
      </c>
      <c r="E137" s="4">
        <v>378570</v>
      </c>
      <c r="F137" s="1">
        <v>43577</v>
      </c>
      <c r="G137" s="1">
        <f t="shared" si="6"/>
        <v>44308</v>
      </c>
      <c r="H137" s="1">
        <f t="shared" si="6"/>
        <v>45038</v>
      </c>
      <c r="I137" s="1">
        <v>43906</v>
      </c>
      <c r="J137" s="1">
        <v>44012</v>
      </c>
      <c r="K1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137" s="1">
        <v>44781</v>
      </c>
      <c r="M137" s="1">
        <f>IF(Tabla1[[#This Row],[Prescripción 2]]&lt;Tabla1[[#This Row],[Solicitud Conciliación]],Tabla1[[#This Row],[Prescripción 2]],Tabla1[[#This Row],[Prescripción 2]]+90)</f>
        <v>45234</v>
      </c>
      <c r="N137" s="1">
        <v>45273</v>
      </c>
      <c r="O137" s="1" t="str">
        <f>IF(Tabla1[[#This Row],[Prescripción 3]]&lt;Tabla1[[#This Row],[Fecha presentación de la demanda]],"SI","NO")</f>
        <v>SI</v>
      </c>
      <c r="P137" s="1" t="str">
        <f>IF(Tabla1[[#This Row],[Fecha siniestro]]&lt;=Tabla1[[#This Row],[Fecha presentación de la demanda]],"SI","NO")</f>
        <v>SI</v>
      </c>
    </row>
    <row r="138" spans="1:16" x14ac:dyDescent="0.35">
      <c r="A138" s="23">
        <v>137</v>
      </c>
      <c r="B138" s="3">
        <v>55646</v>
      </c>
      <c r="C138" s="3">
        <v>3069385</v>
      </c>
      <c r="D138" s="2">
        <v>52545973</v>
      </c>
      <c r="E138" s="4">
        <v>1444560</v>
      </c>
      <c r="F138" s="1">
        <v>43662</v>
      </c>
      <c r="G138" s="1">
        <f t="shared" si="6"/>
        <v>44393</v>
      </c>
      <c r="H138" s="1">
        <f t="shared" si="6"/>
        <v>45123</v>
      </c>
      <c r="I138" s="1">
        <v>43906</v>
      </c>
      <c r="J138" s="1">
        <v>44012</v>
      </c>
      <c r="K1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45229</v>
      </c>
      <c r="L138" s="1">
        <v>44781</v>
      </c>
      <c r="M138" s="1">
        <f>IF(Tabla1[[#This Row],[Prescripción 2]]&lt;Tabla1[[#This Row],[Solicitud Conciliación]],Tabla1[[#This Row],[Prescripción 2]],Tabla1[[#This Row],[Prescripción 2]]+90)</f>
        <v>45319</v>
      </c>
      <c r="N138" s="1">
        <v>45273</v>
      </c>
      <c r="O138" s="1" t="str">
        <f>IF(Tabla1[[#This Row],[Prescripción 3]]&lt;Tabla1[[#This Row],[Fecha presentación de la demanda]],"SI","NO")</f>
        <v>NO</v>
      </c>
      <c r="P138" s="1" t="str">
        <f>IF(Tabla1[[#This Row],[Fecha siniestro]]&lt;=Tabla1[[#This Row],[Fecha presentación de la demanda]],"SI","NO")</f>
        <v>SI</v>
      </c>
    </row>
    <row r="139" spans="1:16" x14ac:dyDescent="0.35">
      <c r="A139" s="23">
        <v>138</v>
      </c>
      <c r="B139" s="3">
        <v>51484</v>
      </c>
      <c r="C139" s="3">
        <v>3062940</v>
      </c>
      <c r="D139" s="2">
        <v>52665255</v>
      </c>
      <c r="E139" s="4">
        <v>227740</v>
      </c>
      <c r="F139" s="1">
        <v>43482</v>
      </c>
      <c r="G139" s="1">
        <f t="shared" si="6"/>
        <v>44213</v>
      </c>
      <c r="H139" s="1">
        <f t="shared" si="6"/>
        <v>44943</v>
      </c>
      <c r="I139" s="1">
        <v>43906</v>
      </c>
      <c r="J139" s="1">
        <v>44012</v>
      </c>
      <c r="K1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45049</v>
      </c>
      <c r="L139" s="1">
        <v>44781</v>
      </c>
      <c r="M139" s="1">
        <f>IF(Tabla1[[#This Row],[Prescripción 2]]&lt;Tabla1[[#This Row],[Solicitud Conciliación]],Tabla1[[#This Row],[Prescripción 2]],Tabla1[[#This Row],[Prescripción 2]]+90)</f>
        <v>45139</v>
      </c>
      <c r="N139" s="1">
        <v>45273</v>
      </c>
      <c r="O139" s="1" t="str">
        <f>IF(Tabla1[[#This Row],[Prescripción 3]]&lt;Tabla1[[#This Row],[Fecha presentación de la demanda]],"SI","NO")</f>
        <v>SI</v>
      </c>
      <c r="P139" s="1" t="str">
        <f>IF(Tabla1[[#This Row],[Fecha siniestro]]&lt;=Tabla1[[#This Row],[Fecha presentación de la demanda]],"SI","NO")</f>
        <v>SI</v>
      </c>
    </row>
    <row r="140" spans="1:16" x14ac:dyDescent="0.35">
      <c r="A140" s="23">
        <v>139</v>
      </c>
      <c r="B140" s="3">
        <v>52690</v>
      </c>
      <c r="C140" s="3">
        <v>3064729</v>
      </c>
      <c r="D140" s="2">
        <v>52728091</v>
      </c>
      <c r="E140" s="4">
        <v>140680</v>
      </c>
      <c r="F140" s="1">
        <v>43526</v>
      </c>
      <c r="G140" s="1">
        <f t="shared" si="6"/>
        <v>44257</v>
      </c>
      <c r="H140" s="1">
        <f t="shared" si="6"/>
        <v>44987</v>
      </c>
      <c r="I140" s="1">
        <v>43906</v>
      </c>
      <c r="J140" s="1">
        <v>44012</v>
      </c>
      <c r="K1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45093</v>
      </c>
      <c r="L140" s="1">
        <v>44781</v>
      </c>
      <c r="M140" s="1">
        <f>IF(Tabla1[[#This Row],[Prescripción 2]]&lt;Tabla1[[#This Row],[Solicitud Conciliación]],Tabla1[[#This Row],[Prescripción 2]],Tabla1[[#This Row],[Prescripción 2]]+90)</f>
        <v>45183</v>
      </c>
      <c r="N140" s="1">
        <v>45273</v>
      </c>
      <c r="O140" s="1" t="str">
        <f>IF(Tabla1[[#This Row],[Prescripción 3]]&lt;Tabla1[[#This Row],[Fecha presentación de la demanda]],"SI","NO")</f>
        <v>SI</v>
      </c>
      <c r="P140" s="1" t="str">
        <f>IF(Tabla1[[#This Row],[Fecha siniestro]]&lt;=Tabla1[[#This Row],[Fecha presentación de la demanda]],"SI","NO")</f>
        <v>SI</v>
      </c>
    </row>
    <row r="141" spans="1:16" x14ac:dyDescent="0.35">
      <c r="A141" s="23">
        <v>140</v>
      </c>
      <c r="B141" s="3">
        <v>51536</v>
      </c>
      <c r="C141" s="3">
        <v>3063022</v>
      </c>
      <c r="D141" s="2">
        <v>52735064</v>
      </c>
      <c r="E141" s="4">
        <v>773820</v>
      </c>
      <c r="F141" s="1">
        <v>43567</v>
      </c>
      <c r="G141" s="1">
        <f t="shared" si="6"/>
        <v>44298</v>
      </c>
      <c r="H141" s="1">
        <f t="shared" si="6"/>
        <v>45028</v>
      </c>
      <c r="I141" s="1">
        <v>43906</v>
      </c>
      <c r="J141" s="1">
        <v>44012</v>
      </c>
      <c r="K1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141" s="1">
        <v>44781</v>
      </c>
      <c r="M141" s="1">
        <f>IF(Tabla1[[#This Row],[Prescripción 2]]&lt;Tabla1[[#This Row],[Solicitud Conciliación]],Tabla1[[#This Row],[Prescripción 2]],Tabla1[[#This Row],[Prescripción 2]]+90)</f>
        <v>45224</v>
      </c>
      <c r="N141" s="1">
        <v>45273</v>
      </c>
      <c r="O141" s="1" t="str">
        <f>IF(Tabla1[[#This Row],[Prescripción 3]]&lt;Tabla1[[#This Row],[Fecha presentación de la demanda]],"SI","NO")</f>
        <v>SI</v>
      </c>
      <c r="P141" s="1" t="str">
        <f>IF(Tabla1[[#This Row],[Fecha siniestro]]&lt;=Tabla1[[#This Row],[Fecha presentación de la demanda]],"SI","NO")</f>
        <v>SI</v>
      </c>
    </row>
    <row r="142" spans="1:16" x14ac:dyDescent="0.35">
      <c r="A142" s="23">
        <v>141</v>
      </c>
      <c r="B142" s="3">
        <v>54784</v>
      </c>
      <c r="C142" s="3">
        <v>3067922</v>
      </c>
      <c r="D142" s="2">
        <v>52756729</v>
      </c>
      <c r="E142" s="4">
        <v>1579100</v>
      </c>
      <c r="F142" s="1">
        <v>43588</v>
      </c>
      <c r="G142" s="1">
        <f t="shared" ref="G142:H161" si="7">EDATE(F142,24)</f>
        <v>44319</v>
      </c>
      <c r="H142" s="1">
        <f t="shared" si="7"/>
        <v>45049</v>
      </c>
      <c r="I142" s="1">
        <v>43906</v>
      </c>
      <c r="J142" s="1">
        <v>44012</v>
      </c>
      <c r="K1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45155</v>
      </c>
      <c r="L142" s="1">
        <v>44781</v>
      </c>
      <c r="M142" s="1">
        <f>IF(Tabla1[[#This Row],[Prescripción 2]]&lt;Tabla1[[#This Row],[Solicitud Conciliación]],Tabla1[[#This Row],[Prescripción 2]],Tabla1[[#This Row],[Prescripción 2]]+90)</f>
        <v>45245</v>
      </c>
      <c r="N142" s="1">
        <v>45273</v>
      </c>
      <c r="O142" s="1" t="str">
        <f>IF(Tabla1[[#This Row],[Prescripción 3]]&lt;Tabla1[[#This Row],[Fecha presentación de la demanda]],"SI","NO")</f>
        <v>SI</v>
      </c>
      <c r="P142" s="1" t="str">
        <f>IF(Tabla1[[#This Row],[Fecha siniestro]]&lt;=Tabla1[[#This Row],[Fecha presentación de la demanda]],"SI","NO")</f>
        <v>SI</v>
      </c>
    </row>
    <row r="143" spans="1:16" x14ac:dyDescent="0.35">
      <c r="A143" s="23">
        <v>142</v>
      </c>
      <c r="B143" s="3">
        <v>54447</v>
      </c>
      <c r="C143" s="3">
        <v>3067347</v>
      </c>
      <c r="D143" s="2">
        <v>52758412</v>
      </c>
      <c r="E143" s="4">
        <v>1035110</v>
      </c>
      <c r="F143" s="1">
        <v>43577</v>
      </c>
      <c r="G143" s="1">
        <f t="shared" si="7"/>
        <v>44308</v>
      </c>
      <c r="H143" s="1">
        <f t="shared" si="7"/>
        <v>45038</v>
      </c>
      <c r="I143" s="1">
        <v>43906</v>
      </c>
      <c r="J143" s="1">
        <v>44012</v>
      </c>
      <c r="K1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143" s="1">
        <v>44781</v>
      </c>
      <c r="M143" s="1">
        <f>IF(Tabla1[[#This Row],[Prescripción 2]]&lt;Tabla1[[#This Row],[Solicitud Conciliación]],Tabla1[[#This Row],[Prescripción 2]],Tabla1[[#This Row],[Prescripción 2]]+90)</f>
        <v>45234</v>
      </c>
      <c r="N143" s="1">
        <v>45273</v>
      </c>
      <c r="O143" s="1" t="str">
        <f>IF(Tabla1[[#This Row],[Prescripción 3]]&lt;Tabla1[[#This Row],[Fecha presentación de la demanda]],"SI","NO")</f>
        <v>SI</v>
      </c>
      <c r="P143" s="1" t="str">
        <f>IF(Tabla1[[#This Row],[Fecha siniestro]]&lt;=Tabla1[[#This Row],[Fecha presentación de la demanda]],"SI","NO")</f>
        <v>SI</v>
      </c>
    </row>
    <row r="144" spans="1:16" x14ac:dyDescent="0.35">
      <c r="A144" s="23">
        <v>143</v>
      </c>
      <c r="B144" s="3">
        <v>57031</v>
      </c>
      <c r="C144" s="3">
        <v>3072165</v>
      </c>
      <c r="D144" s="2">
        <v>52775220</v>
      </c>
      <c r="E144" s="4">
        <v>1077770</v>
      </c>
      <c r="F144" s="1">
        <v>43651</v>
      </c>
      <c r="G144" s="1">
        <f t="shared" si="7"/>
        <v>44382</v>
      </c>
      <c r="H144" s="1">
        <f t="shared" si="7"/>
        <v>45112</v>
      </c>
      <c r="I144" s="1">
        <v>43906</v>
      </c>
      <c r="J144" s="1">
        <v>44012</v>
      </c>
      <c r="K1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45218</v>
      </c>
      <c r="L144" s="1">
        <v>44781</v>
      </c>
      <c r="M144" s="1">
        <f>IF(Tabla1[[#This Row],[Prescripción 2]]&lt;Tabla1[[#This Row],[Solicitud Conciliación]],Tabla1[[#This Row],[Prescripción 2]],Tabla1[[#This Row],[Prescripción 2]]+90)</f>
        <v>45308</v>
      </c>
      <c r="N144" s="1">
        <v>45273</v>
      </c>
      <c r="O144" s="1" t="str">
        <f>IF(Tabla1[[#This Row],[Prescripción 3]]&lt;Tabla1[[#This Row],[Fecha presentación de la demanda]],"SI","NO")</f>
        <v>NO</v>
      </c>
      <c r="P144" s="1" t="str">
        <f>IF(Tabla1[[#This Row],[Fecha siniestro]]&lt;=Tabla1[[#This Row],[Fecha presentación de la demanda]],"SI","NO")</f>
        <v>SI</v>
      </c>
    </row>
    <row r="145" spans="1:16" x14ac:dyDescent="0.35">
      <c r="A145" s="23">
        <v>144</v>
      </c>
      <c r="B145" s="3">
        <v>55839</v>
      </c>
      <c r="C145" s="3">
        <v>3069702</v>
      </c>
      <c r="D145" s="2">
        <v>52843464</v>
      </c>
      <c r="E145" s="4">
        <v>863760</v>
      </c>
      <c r="F145" s="1">
        <v>43595</v>
      </c>
      <c r="G145" s="1">
        <f t="shared" si="7"/>
        <v>44326</v>
      </c>
      <c r="H145" s="1">
        <f t="shared" si="7"/>
        <v>45056</v>
      </c>
      <c r="I145" s="1">
        <v>43906</v>
      </c>
      <c r="J145" s="1">
        <v>44012</v>
      </c>
      <c r="K1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45162</v>
      </c>
      <c r="L145" s="1">
        <v>44781</v>
      </c>
      <c r="M145" s="1">
        <f>IF(Tabla1[[#This Row],[Prescripción 2]]&lt;Tabla1[[#This Row],[Solicitud Conciliación]],Tabla1[[#This Row],[Prescripción 2]],Tabla1[[#This Row],[Prescripción 2]]+90)</f>
        <v>45252</v>
      </c>
      <c r="N145" s="1">
        <v>45273</v>
      </c>
      <c r="O145" s="1" t="str">
        <f>IF(Tabla1[[#This Row],[Prescripción 3]]&lt;Tabla1[[#This Row],[Fecha presentación de la demanda]],"SI","NO")</f>
        <v>SI</v>
      </c>
      <c r="P145" s="1" t="str">
        <f>IF(Tabla1[[#This Row],[Fecha siniestro]]&lt;=Tabla1[[#This Row],[Fecha presentación de la demanda]],"SI","NO")</f>
        <v>SI</v>
      </c>
    </row>
    <row r="146" spans="1:16" x14ac:dyDescent="0.35">
      <c r="A146" s="23">
        <v>145</v>
      </c>
      <c r="B146" s="3">
        <v>54338</v>
      </c>
      <c r="C146" s="3">
        <v>3067176</v>
      </c>
      <c r="D146" s="2">
        <v>52872300</v>
      </c>
      <c r="E146" s="4">
        <v>489930</v>
      </c>
      <c r="F146" s="1">
        <v>43605</v>
      </c>
      <c r="G146" s="1">
        <f t="shared" si="7"/>
        <v>44336</v>
      </c>
      <c r="H146" s="1">
        <f t="shared" si="7"/>
        <v>45066</v>
      </c>
      <c r="I146" s="1">
        <v>43906</v>
      </c>
      <c r="J146" s="1">
        <v>44012</v>
      </c>
      <c r="K1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45172</v>
      </c>
      <c r="L146" s="1">
        <v>44781</v>
      </c>
      <c r="M146" s="1">
        <f>IF(Tabla1[[#This Row],[Prescripción 2]]&lt;Tabla1[[#This Row],[Solicitud Conciliación]],Tabla1[[#This Row],[Prescripción 2]],Tabla1[[#This Row],[Prescripción 2]]+90)</f>
        <v>45262</v>
      </c>
      <c r="N146" s="1">
        <v>45273</v>
      </c>
      <c r="O146" s="1" t="str">
        <f>IF(Tabla1[[#This Row],[Prescripción 3]]&lt;Tabla1[[#This Row],[Fecha presentación de la demanda]],"SI","NO")</f>
        <v>SI</v>
      </c>
      <c r="P146" s="1" t="str">
        <f>IF(Tabla1[[#This Row],[Fecha siniestro]]&lt;=Tabla1[[#This Row],[Fecha presentación de la demanda]],"SI","NO")</f>
        <v>SI</v>
      </c>
    </row>
    <row r="147" spans="1:16" x14ac:dyDescent="0.35">
      <c r="A147" s="23">
        <v>146</v>
      </c>
      <c r="B147" s="3">
        <v>52283</v>
      </c>
      <c r="C147" s="3">
        <v>3064138</v>
      </c>
      <c r="D147" s="2">
        <v>52950061</v>
      </c>
      <c r="E147" s="4">
        <v>489720</v>
      </c>
      <c r="F147" s="1">
        <v>43545</v>
      </c>
      <c r="G147" s="1">
        <f t="shared" si="7"/>
        <v>44276</v>
      </c>
      <c r="H147" s="1">
        <f t="shared" si="7"/>
        <v>45006</v>
      </c>
      <c r="I147" s="1">
        <v>43906</v>
      </c>
      <c r="J147" s="1">
        <v>44012</v>
      </c>
      <c r="K1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45112</v>
      </c>
      <c r="L147" s="1">
        <v>44781</v>
      </c>
      <c r="M147" s="1">
        <f>IF(Tabla1[[#This Row],[Prescripción 2]]&lt;Tabla1[[#This Row],[Solicitud Conciliación]],Tabla1[[#This Row],[Prescripción 2]],Tabla1[[#This Row],[Prescripción 2]]+90)</f>
        <v>45202</v>
      </c>
      <c r="N147" s="1">
        <v>45273</v>
      </c>
      <c r="O147" s="1" t="str">
        <f>IF(Tabla1[[#This Row],[Prescripción 3]]&lt;Tabla1[[#This Row],[Fecha presentación de la demanda]],"SI","NO")</f>
        <v>SI</v>
      </c>
      <c r="P147" s="1" t="str">
        <f>IF(Tabla1[[#This Row],[Fecha siniestro]]&lt;=Tabla1[[#This Row],[Fecha presentación de la demanda]],"SI","NO")</f>
        <v>SI</v>
      </c>
    </row>
    <row r="148" spans="1:16" x14ac:dyDescent="0.35">
      <c r="A148" s="23">
        <v>147</v>
      </c>
      <c r="B148" s="3">
        <v>52861</v>
      </c>
      <c r="C148" s="3">
        <v>3068041</v>
      </c>
      <c r="D148" s="2">
        <v>52954121</v>
      </c>
      <c r="E148" s="4">
        <v>1378290</v>
      </c>
      <c r="F148" s="1">
        <v>43553</v>
      </c>
      <c r="G148" s="1">
        <f t="shared" si="7"/>
        <v>44284</v>
      </c>
      <c r="H148" s="1">
        <f t="shared" si="7"/>
        <v>45014</v>
      </c>
      <c r="I148" s="1">
        <v>43906</v>
      </c>
      <c r="J148" s="1">
        <v>44012</v>
      </c>
      <c r="K1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45120</v>
      </c>
      <c r="L148" s="1">
        <v>44781</v>
      </c>
      <c r="M148" s="1">
        <f>IF(Tabla1[[#This Row],[Prescripción 2]]&lt;Tabla1[[#This Row],[Solicitud Conciliación]],Tabla1[[#This Row],[Prescripción 2]],Tabla1[[#This Row],[Prescripción 2]]+90)</f>
        <v>45210</v>
      </c>
      <c r="N148" s="1">
        <v>45273</v>
      </c>
      <c r="O148" s="1" t="str">
        <f>IF(Tabla1[[#This Row],[Prescripción 3]]&lt;Tabla1[[#This Row],[Fecha presentación de la demanda]],"SI","NO")</f>
        <v>SI</v>
      </c>
      <c r="P148" s="1" t="str">
        <f>IF(Tabla1[[#This Row],[Fecha siniestro]]&lt;=Tabla1[[#This Row],[Fecha presentación de la demanda]],"SI","NO")</f>
        <v>SI</v>
      </c>
    </row>
    <row r="149" spans="1:16" x14ac:dyDescent="0.35">
      <c r="A149" s="23">
        <v>148</v>
      </c>
      <c r="B149" s="3">
        <v>53489</v>
      </c>
      <c r="C149" s="3">
        <v>3065861</v>
      </c>
      <c r="D149" s="2">
        <v>52955999</v>
      </c>
      <c r="E149" s="4">
        <v>957260</v>
      </c>
      <c r="F149" s="1">
        <v>43668</v>
      </c>
      <c r="G149" s="1">
        <f t="shared" si="7"/>
        <v>44399</v>
      </c>
      <c r="H149" s="1">
        <f t="shared" si="7"/>
        <v>45129</v>
      </c>
      <c r="I149" s="1">
        <v>43906</v>
      </c>
      <c r="J149" s="1">
        <v>44012</v>
      </c>
      <c r="K1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45235</v>
      </c>
      <c r="L149" s="1">
        <v>44781</v>
      </c>
      <c r="M149" s="1">
        <f>IF(Tabla1[[#This Row],[Prescripción 2]]&lt;Tabla1[[#This Row],[Solicitud Conciliación]],Tabla1[[#This Row],[Prescripción 2]],Tabla1[[#This Row],[Prescripción 2]]+90)</f>
        <v>45325</v>
      </c>
      <c r="N149" s="1">
        <v>45273</v>
      </c>
      <c r="O149" s="1" t="str">
        <f>IF(Tabla1[[#This Row],[Prescripción 3]]&lt;Tabla1[[#This Row],[Fecha presentación de la demanda]],"SI","NO")</f>
        <v>NO</v>
      </c>
      <c r="P149" s="1" t="str">
        <f>IF(Tabla1[[#This Row],[Fecha siniestro]]&lt;=Tabla1[[#This Row],[Fecha presentación de la demanda]],"SI","NO")</f>
        <v>SI</v>
      </c>
    </row>
    <row r="150" spans="1:16" x14ac:dyDescent="0.35">
      <c r="A150" s="23">
        <v>149</v>
      </c>
      <c r="B150" s="3">
        <v>55203</v>
      </c>
      <c r="C150" s="3">
        <v>3068634</v>
      </c>
      <c r="D150" s="2">
        <v>53029923</v>
      </c>
      <c r="E150" s="4">
        <v>339360</v>
      </c>
      <c r="F150" s="1">
        <v>43565</v>
      </c>
      <c r="G150" s="1">
        <f t="shared" si="7"/>
        <v>44296</v>
      </c>
      <c r="H150" s="1">
        <f t="shared" si="7"/>
        <v>45026</v>
      </c>
      <c r="I150" s="1">
        <v>43906</v>
      </c>
      <c r="J150" s="1">
        <v>44012</v>
      </c>
      <c r="K1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150" s="1">
        <v>44781</v>
      </c>
      <c r="M150" s="1">
        <f>IF(Tabla1[[#This Row],[Prescripción 2]]&lt;Tabla1[[#This Row],[Solicitud Conciliación]],Tabla1[[#This Row],[Prescripción 2]],Tabla1[[#This Row],[Prescripción 2]]+90)</f>
        <v>45222</v>
      </c>
      <c r="N150" s="1">
        <v>45273</v>
      </c>
      <c r="O150" s="1" t="str">
        <f>IF(Tabla1[[#This Row],[Prescripción 3]]&lt;Tabla1[[#This Row],[Fecha presentación de la demanda]],"SI","NO")</f>
        <v>SI</v>
      </c>
      <c r="P150" s="1" t="str">
        <f>IF(Tabla1[[#This Row],[Fecha siniestro]]&lt;=Tabla1[[#This Row],[Fecha presentación de la demanda]],"SI","NO")</f>
        <v>SI</v>
      </c>
    </row>
    <row r="151" spans="1:16" x14ac:dyDescent="0.35">
      <c r="A151" s="23">
        <v>150</v>
      </c>
      <c r="B151" s="3">
        <v>52174</v>
      </c>
      <c r="C151" s="3">
        <v>3063981</v>
      </c>
      <c r="D151" s="2">
        <v>63541621</v>
      </c>
      <c r="E151" s="4">
        <v>973370</v>
      </c>
      <c r="F151" s="1">
        <v>43572</v>
      </c>
      <c r="G151" s="1">
        <f t="shared" si="7"/>
        <v>44303</v>
      </c>
      <c r="H151" s="1">
        <f t="shared" si="7"/>
        <v>45033</v>
      </c>
      <c r="I151" s="1">
        <v>43906</v>
      </c>
      <c r="J151" s="1">
        <v>44012</v>
      </c>
      <c r="K1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45139</v>
      </c>
      <c r="L151" s="1">
        <v>44781</v>
      </c>
      <c r="M151" s="1">
        <f>IF(Tabla1[[#This Row],[Prescripción 2]]&lt;Tabla1[[#This Row],[Solicitud Conciliación]],Tabla1[[#This Row],[Prescripción 2]],Tabla1[[#This Row],[Prescripción 2]]+90)</f>
        <v>45229</v>
      </c>
      <c r="N151" s="1">
        <v>45273</v>
      </c>
      <c r="O151" s="1" t="str">
        <f>IF(Tabla1[[#This Row],[Prescripción 3]]&lt;Tabla1[[#This Row],[Fecha presentación de la demanda]],"SI","NO")</f>
        <v>SI</v>
      </c>
      <c r="P151" s="1" t="str">
        <f>IF(Tabla1[[#This Row],[Fecha siniestro]]&lt;=Tabla1[[#This Row],[Fecha presentación de la demanda]],"SI","NO")</f>
        <v>SI</v>
      </c>
    </row>
    <row r="152" spans="1:16" x14ac:dyDescent="0.35">
      <c r="A152" s="23">
        <v>151</v>
      </c>
      <c r="B152" s="3">
        <v>55451</v>
      </c>
      <c r="C152" s="3">
        <v>3069054</v>
      </c>
      <c r="D152" s="2">
        <v>65785746</v>
      </c>
      <c r="E152" s="4">
        <v>376070</v>
      </c>
      <c r="F152" s="1">
        <v>43581</v>
      </c>
      <c r="G152" s="1">
        <f t="shared" si="7"/>
        <v>44312</v>
      </c>
      <c r="H152" s="1">
        <f t="shared" si="7"/>
        <v>45042</v>
      </c>
      <c r="I152" s="1">
        <v>43906</v>
      </c>
      <c r="J152" s="1">
        <v>44012</v>
      </c>
      <c r="K1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152" s="1">
        <v>44781</v>
      </c>
      <c r="M152" s="1">
        <f>IF(Tabla1[[#This Row],[Prescripción 2]]&lt;Tabla1[[#This Row],[Solicitud Conciliación]],Tabla1[[#This Row],[Prescripción 2]],Tabla1[[#This Row],[Prescripción 2]]+90)</f>
        <v>45238</v>
      </c>
      <c r="N152" s="1">
        <v>45273</v>
      </c>
      <c r="O152" s="1" t="str">
        <f>IF(Tabla1[[#This Row],[Prescripción 3]]&lt;Tabla1[[#This Row],[Fecha presentación de la demanda]],"SI","NO")</f>
        <v>SI</v>
      </c>
      <c r="P152" s="1" t="str">
        <f>IF(Tabla1[[#This Row],[Fecha siniestro]]&lt;=Tabla1[[#This Row],[Fecha presentación de la demanda]],"SI","NO")</f>
        <v>SI</v>
      </c>
    </row>
    <row r="153" spans="1:16" x14ac:dyDescent="0.35">
      <c r="A153" s="23">
        <v>152</v>
      </c>
      <c r="B153" s="3">
        <v>50924</v>
      </c>
      <c r="C153" s="3">
        <v>3061996</v>
      </c>
      <c r="D153" s="2">
        <v>70696334</v>
      </c>
      <c r="E153" s="4">
        <v>108850</v>
      </c>
      <c r="F153" s="1">
        <v>43565</v>
      </c>
      <c r="G153" s="1">
        <f t="shared" si="7"/>
        <v>44296</v>
      </c>
      <c r="H153" s="1">
        <f t="shared" si="7"/>
        <v>45026</v>
      </c>
      <c r="I153" s="1">
        <v>43906</v>
      </c>
      <c r="J153" s="1">
        <v>44012</v>
      </c>
      <c r="K1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153" s="1">
        <v>44781</v>
      </c>
      <c r="M153" s="1">
        <f>IF(Tabla1[[#This Row],[Prescripción 2]]&lt;Tabla1[[#This Row],[Solicitud Conciliación]],Tabla1[[#This Row],[Prescripción 2]],Tabla1[[#This Row],[Prescripción 2]]+90)</f>
        <v>45222</v>
      </c>
      <c r="N153" s="1">
        <v>45273</v>
      </c>
      <c r="O153" s="1" t="str">
        <f>IF(Tabla1[[#This Row],[Prescripción 3]]&lt;Tabla1[[#This Row],[Fecha presentación de la demanda]],"SI","NO")</f>
        <v>SI</v>
      </c>
      <c r="P153" s="1" t="str">
        <f>IF(Tabla1[[#This Row],[Fecha siniestro]]&lt;=Tabla1[[#This Row],[Fecha presentación de la demanda]],"SI","NO")</f>
        <v>SI</v>
      </c>
    </row>
    <row r="154" spans="1:16" x14ac:dyDescent="0.35">
      <c r="A154" s="23">
        <v>153</v>
      </c>
      <c r="B154" s="3">
        <v>56153</v>
      </c>
      <c r="C154" s="3">
        <v>3070271</v>
      </c>
      <c r="D154" s="2">
        <v>72122618</v>
      </c>
      <c r="E154" s="4">
        <v>1013370</v>
      </c>
      <c r="F154" s="1">
        <v>43636</v>
      </c>
      <c r="G154" s="1">
        <f t="shared" si="7"/>
        <v>44367</v>
      </c>
      <c r="H154" s="1">
        <f t="shared" si="7"/>
        <v>45097</v>
      </c>
      <c r="I154" s="1">
        <v>43906</v>
      </c>
      <c r="J154" s="1">
        <v>44012</v>
      </c>
      <c r="K1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45203</v>
      </c>
      <c r="L154" s="1">
        <v>44781</v>
      </c>
      <c r="M154" s="1">
        <f>IF(Tabla1[[#This Row],[Prescripción 2]]&lt;Tabla1[[#This Row],[Solicitud Conciliación]],Tabla1[[#This Row],[Prescripción 2]],Tabla1[[#This Row],[Prescripción 2]]+90)</f>
        <v>45293</v>
      </c>
      <c r="N154" s="1">
        <v>45273</v>
      </c>
      <c r="O154" s="1" t="str">
        <f>IF(Tabla1[[#This Row],[Prescripción 3]]&lt;Tabla1[[#This Row],[Fecha presentación de la demanda]],"SI","NO")</f>
        <v>NO</v>
      </c>
      <c r="P154" s="1" t="str">
        <f>IF(Tabla1[[#This Row],[Fecha siniestro]]&lt;=Tabla1[[#This Row],[Fecha presentación de la demanda]],"SI","NO")</f>
        <v>SI</v>
      </c>
    </row>
    <row r="155" spans="1:16" x14ac:dyDescent="0.35">
      <c r="A155" s="23">
        <v>154</v>
      </c>
      <c r="B155" s="3">
        <v>56659</v>
      </c>
      <c r="C155" s="3">
        <v>3071330</v>
      </c>
      <c r="D155" s="2">
        <v>72219624</v>
      </c>
      <c r="E155" s="4">
        <v>1167960</v>
      </c>
      <c r="F155" s="1">
        <v>43629</v>
      </c>
      <c r="G155" s="1">
        <f t="shared" si="7"/>
        <v>44360</v>
      </c>
      <c r="H155" s="1">
        <f t="shared" si="7"/>
        <v>45090</v>
      </c>
      <c r="I155" s="1">
        <v>43906</v>
      </c>
      <c r="J155" s="1">
        <v>44012</v>
      </c>
      <c r="K1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45196</v>
      </c>
      <c r="L155" s="1">
        <v>44781</v>
      </c>
      <c r="M155" s="1">
        <f>IF(Tabla1[[#This Row],[Prescripción 2]]&lt;Tabla1[[#This Row],[Solicitud Conciliación]],Tabla1[[#This Row],[Prescripción 2]],Tabla1[[#This Row],[Prescripción 2]]+90)</f>
        <v>45286</v>
      </c>
      <c r="N155" s="1">
        <v>45273</v>
      </c>
      <c r="O155" s="1" t="str">
        <f>IF(Tabla1[[#This Row],[Prescripción 3]]&lt;Tabla1[[#This Row],[Fecha presentación de la demanda]],"SI","NO")</f>
        <v>NO</v>
      </c>
      <c r="P155" s="1" t="str">
        <f>IF(Tabla1[[#This Row],[Fecha siniestro]]&lt;=Tabla1[[#This Row],[Fecha presentación de la demanda]],"SI","NO")</f>
        <v>SI</v>
      </c>
    </row>
    <row r="156" spans="1:16" x14ac:dyDescent="0.35">
      <c r="A156" s="23">
        <v>155</v>
      </c>
      <c r="B156" s="3">
        <v>52640</v>
      </c>
      <c r="C156" s="3">
        <v>3064671</v>
      </c>
      <c r="D156" s="2">
        <v>74182988</v>
      </c>
      <c r="E156" s="4">
        <v>807970</v>
      </c>
      <c r="F156" s="1">
        <v>43490</v>
      </c>
      <c r="G156" s="1">
        <f t="shared" si="7"/>
        <v>44221</v>
      </c>
      <c r="H156" s="1">
        <f t="shared" si="7"/>
        <v>44951</v>
      </c>
      <c r="I156" s="1">
        <v>43906</v>
      </c>
      <c r="J156" s="1">
        <v>44012</v>
      </c>
      <c r="K1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45057</v>
      </c>
      <c r="L156" s="1">
        <v>44781</v>
      </c>
      <c r="M156" s="1">
        <f>IF(Tabla1[[#This Row],[Prescripción 2]]&lt;Tabla1[[#This Row],[Solicitud Conciliación]],Tabla1[[#This Row],[Prescripción 2]],Tabla1[[#This Row],[Prescripción 2]]+90)</f>
        <v>45147</v>
      </c>
      <c r="N156" s="1">
        <v>45273</v>
      </c>
      <c r="O156" s="1" t="str">
        <f>IF(Tabla1[[#This Row],[Prescripción 3]]&lt;Tabla1[[#This Row],[Fecha presentación de la demanda]],"SI","NO")</f>
        <v>SI</v>
      </c>
      <c r="P156" s="1" t="str">
        <f>IF(Tabla1[[#This Row],[Fecha siniestro]]&lt;=Tabla1[[#This Row],[Fecha presentación de la demanda]],"SI","NO")</f>
        <v>SI</v>
      </c>
    </row>
    <row r="157" spans="1:16" x14ac:dyDescent="0.35">
      <c r="A157" s="23">
        <v>156</v>
      </c>
      <c r="B157" s="3">
        <v>56401</v>
      </c>
      <c r="C157" s="3">
        <v>3070727</v>
      </c>
      <c r="D157" s="2">
        <v>74240855</v>
      </c>
      <c r="E157" s="4">
        <v>1701570</v>
      </c>
      <c r="F157" s="1">
        <v>43609</v>
      </c>
      <c r="G157" s="1">
        <f t="shared" si="7"/>
        <v>44340</v>
      </c>
      <c r="H157" s="1">
        <f t="shared" si="7"/>
        <v>45070</v>
      </c>
      <c r="I157" s="1">
        <v>43906</v>
      </c>
      <c r="J157" s="1">
        <v>44012</v>
      </c>
      <c r="K1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45176</v>
      </c>
      <c r="L157" s="1">
        <v>44781</v>
      </c>
      <c r="M157" s="1">
        <f>IF(Tabla1[[#This Row],[Prescripción 2]]&lt;Tabla1[[#This Row],[Solicitud Conciliación]],Tabla1[[#This Row],[Prescripción 2]],Tabla1[[#This Row],[Prescripción 2]]+90)</f>
        <v>45266</v>
      </c>
      <c r="N157" s="1">
        <v>45273</v>
      </c>
      <c r="O157" s="1" t="str">
        <f>IF(Tabla1[[#This Row],[Prescripción 3]]&lt;Tabla1[[#This Row],[Fecha presentación de la demanda]],"SI","NO")</f>
        <v>SI</v>
      </c>
      <c r="P157" s="1" t="str">
        <f>IF(Tabla1[[#This Row],[Fecha siniestro]]&lt;=Tabla1[[#This Row],[Fecha presentación de la demanda]],"SI","NO")</f>
        <v>SI</v>
      </c>
    </row>
    <row r="158" spans="1:16" x14ac:dyDescent="0.35">
      <c r="A158" s="23">
        <v>157</v>
      </c>
      <c r="B158" s="3">
        <v>56081</v>
      </c>
      <c r="C158" s="3">
        <v>3070145</v>
      </c>
      <c r="D158" s="2">
        <v>74861068</v>
      </c>
      <c r="E158" s="4">
        <v>474610</v>
      </c>
      <c r="F158" s="1">
        <v>43598</v>
      </c>
      <c r="G158" s="1">
        <f t="shared" si="7"/>
        <v>44329</v>
      </c>
      <c r="H158" s="1">
        <f t="shared" si="7"/>
        <v>45059</v>
      </c>
      <c r="I158" s="1">
        <v>43906</v>
      </c>
      <c r="J158" s="1">
        <v>44012</v>
      </c>
      <c r="K1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45165</v>
      </c>
      <c r="L158" s="1">
        <v>44781</v>
      </c>
      <c r="M158" s="1">
        <f>IF(Tabla1[[#This Row],[Prescripción 2]]&lt;Tabla1[[#This Row],[Solicitud Conciliación]],Tabla1[[#This Row],[Prescripción 2]],Tabla1[[#This Row],[Prescripción 2]]+90)</f>
        <v>45255</v>
      </c>
      <c r="N158" s="1">
        <v>45273</v>
      </c>
      <c r="O158" s="1" t="str">
        <f>IF(Tabla1[[#This Row],[Prescripción 3]]&lt;Tabla1[[#This Row],[Fecha presentación de la demanda]],"SI","NO")</f>
        <v>SI</v>
      </c>
      <c r="P158" s="1" t="str">
        <f>IF(Tabla1[[#This Row],[Fecha siniestro]]&lt;=Tabla1[[#This Row],[Fecha presentación de la demanda]],"SI","NO")</f>
        <v>SI</v>
      </c>
    </row>
    <row r="159" spans="1:16" x14ac:dyDescent="0.35">
      <c r="A159" s="23">
        <v>158</v>
      </c>
      <c r="B159" s="3">
        <v>55115</v>
      </c>
      <c r="C159" s="3">
        <v>3068471</v>
      </c>
      <c r="D159" s="2">
        <v>75004677</v>
      </c>
      <c r="E159" s="4">
        <v>766120</v>
      </c>
      <c r="F159" s="1">
        <v>43593</v>
      </c>
      <c r="G159" s="1">
        <f t="shared" si="7"/>
        <v>44324</v>
      </c>
      <c r="H159" s="1">
        <f t="shared" si="7"/>
        <v>45054</v>
      </c>
      <c r="I159" s="1">
        <v>43906</v>
      </c>
      <c r="J159" s="1">
        <v>44012</v>
      </c>
      <c r="K1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159" s="1">
        <v>44781</v>
      </c>
      <c r="M159" s="1">
        <f>IF(Tabla1[[#This Row],[Prescripción 2]]&lt;Tabla1[[#This Row],[Solicitud Conciliación]],Tabla1[[#This Row],[Prescripción 2]],Tabla1[[#This Row],[Prescripción 2]]+90)</f>
        <v>45250</v>
      </c>
      <c r="N159" s="1">
        <v>45273</v>
      </c>
      <c r="O159" s="1" t="str">
        <f>IF(Tabla1[[#This Row],[Prescripción 3]]&lt;Tabla1[[#This Row],[Fecha presentación de la demanda]],"SI","NO")</f>
        <v>SI</v>
      </c>
      <c r="P159" s="1" t="str">
        <f>IF(Tabla1[[#This Row],[Fecha siniestro]]&lt;=Tabla1[[#This Row],[Fecha presentación de la demanda]],"SI","NO")</f>
        <v>SI</v>
      </c>
    </row>
    <row r="160" spans="1:16" x14ac:dyDescent="0.35">
      <c r="A160" s="23">
        <v>159</v>
      </c>
      <c r="B160" s="3">
        <v>52449</v>
      </c>
      <c r="C160" s="3">
        <v>3064375</v>
      </c>
      <c r="D160" s="2">
        <v>75066634</v>
      </c>
      <c r="E160" s="4">
        <v>227880</v>
      </c>
      <c r="F160" s="1">
        <v>43522</v>
      </c>
      <c r="G160" s="1">
        <f t="shared" si="7"/>
        <v>44253</v>
      </c>
      <c r="H160" s="1">
        <f t="shared" si="7"/>
        <v>44983</v>
      </c>
      <c r="I160" s="1">
        <v>43906</v>
      </c>
      <c r="J160" s="1">
        <v>44012</v>
      </c>
      <c r="K1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45089</v>
      </c>
      <c r="L160" s="1">
        <v>44781</v>
      </c>
      <c r="M160" s="1">
        <f>IF(Tabla1[[#This Row],[Prescripción 2]]&lt;Tabla1[[#This Row],[Solicitud Conciliación]],Tabla1[[#This Row],[Prescripción 2]],Tabla1[[#This Row],[Prescripción 2]]+90)</f>
        <v>45179</v>
      </c>
      <c r="N160" s="1">
        <v>45273</v>
      </c>
      <c r="O160" s="1" t="str">
        <f>IF(Tabla1[[#This Row],[Prescripción 3]]&lt;Tabla1[[#This Row],[Fecha presentación de la demanda]],"SI","NO")</f>
        <v>SI</v>
      </c>
      <c r="P160" s="1" t="str">
        <f>IF(Tabla1[[#This Row],[Fecha siniestro]]&lt;=Tabla1[[#This Row],[Fecha presentación de la demanda]],"SI","NO")</f>
        <v>SI</v>
      </c>
    </row>
    <row r="161" spans="1:16" x14ac:dyDescent="0.35">
      <c r="A161" s="23">
        <v>160</v>
      </c>
      <c r="B161" s="3">
        <v>54927</v>
      </c>
      <c r="C161" s="3">
        <v>3068161</v>
      </c>
      <c r="D161" s="2">
        <v>75101612</v>
      </c>
      <c r="E161" s="4">
        <v>716390</v>
      </c>
      <c r="F161" s="1">
        <v>43559</v>
      </c>
      <c r="G161" s="1">
        <f t="shared" si="7"/>
        <v>44290</v>
      </c>
      <c r="H161" s="1">
        <f t="shared" si="7"/>
        <v>45020</v>
      </c>
      <c r="I161" s="1">
        <v>43906</v>
      </c>
      <c r="J161" s="1">
        <v>44012</v>
      </c>
      <c r="K1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161" s="1">
        <v>44781</v>
      </c>
      <c r="M161" s="1">
        <f>IF(Tabla1[[#This Row],[Prescripción 2]]&lt;Tabla1[[#This Row],[Solicitud Conciliación]],Tabla1[[#This Row],[Prescripción 2]],Tabla1[[#This Row],[Prescripción 2]]+90)</f>
        <v>45216</v>
      </c>
      <c r="N161" s="1">
        <v>45273</v>
      </c>
      <c r="O161" s="1" t="str">
        <f>IF(Tabla1[[#This Row],[Prescripción 3]]&lt;Tabla1[[#This Row],[Fecha presentación de la demanda]],"SI","NO")</f>
        <v>SI</v>
      </c>
      <c r="P161" s="1" t="str">
        <f>IF(Tabla1[[#This Row],[Fecha siniestro]]&lt;=Tabla1[[#This Row],[Fecha presentación de la demanda]],"SI","NO")</f>
        <v>SI</v>
      </c>
    </row>
    <row r="162" spans="1:16" x14ac:dyDescent="0.35">
      <c r="A162" s="23">
        <v>161</v>
      </c>
      <c r="B162" s="3">
        <v>55859</v>
      </c>
      <c r="C162" s="3">
        <v>3070613</v>
      </c>
      <c r="D162" s="2">
        <v>77177005</v>
      </c>
      <c r="E162" s="4">
        <v>5056450</v>
      </c>
      <c r="F162" s="1">
        <v>43606</v>
      </c>
      <c r="G162" s="1">
        <f t="shared" ref="G162:H181" si="8">EDATE(F162,24)</f>
        <v>44337</v>
      </c>
      <c r="H162" s="1">
        <f t="shared" si="8"/>
        <v>45067</v>
      </c>
      <c r="I162" s="1">
        <v>43906</v>
      </c>
      <c r="J162" s="1">
        <v>44012</v>
      </c>
      <c r="K1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45173</v>
      </c>
      <c r="L162" s="1">
        <v>44781</v>
      </c>
      <c r="M162" s="1">
        <f>IF(Tabla1[[#This Row],[Prescripción 2]]&lt;Tabla1[[#This Row],[Solicitud Conciliación]],Tabla1[[#This Row],[Prescripción 2]],Tabla1[[#This Row],[Prescripción 2]]+90)</f>
        <v>45263</v>
      </c>
      <c r="N162" s="1">
        <v>45273</v>
      </c>
      <c r="O162" s="1" t="str">
        <f>IF(Tabla1[[#This Row],[Prescripción 3]]&lt;Tabla1[[#This Row],[Fecha presentación de la demanda]],"SI","NO")</f>
        <v>SI</v>
      </c>
      <c r="P162" s="1" t="str">
        <f>IF(Tabla1[[#This Row],[Fecha siniestro]]&lt;=Tabla1[[#This Row],[Fecha presentación de la demanda]],"SI","NO")</f>
        <v>SI</v>
      </c>
    </row>
    <row r="163" spans="1:16" x14ac:dyDescent="0.35">
      <c r="A163" s="23">
        <v>162</v>
      </c>
      <c r="B163" s="3">
        <v>55789</v>
      </c>
      <c r="C163" s="3">
        <v>3069626</v>
      </c>
      <c r="D163" s="2">
        <v>77193603</v>
      </c>
      <c r="E163" s="4">
        <v>270500</v>
      </c>
      <c r="F163" s="1">
        <v>43622</v>
      </c>
      <c r="G163" s="1">
        <f t="shared" si="8"/>
        <v>44353</v>
      </c>
      <c r="H163" s="1">
        <f t="shared" si="8"/>
        <v>45083</v>
      </c>
      <c r="I163" s="1">
        <v>43906</v>
      </c>
      <c r="J163" s="1">
        <v>44012</v>
      </c>
      <c r="K1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45189</v>
      </c>
      <c r="L163" s="1">
        <v>44781</v>
      </c>
      <c r="M163" s="1">
        <f>IF(Tabla1[[#This Row],[Prescripción 2]]&lt;Tabla1[[#This Row],[Solicitud Conciliación]],Tabla1[[#This Row],[Prescripción 2]],Tabla1[[#This Row],[Prescripción 2]]+90)</f>
        <v>45279</v>
      </c>
      <c r="N163" s="1">
        <v>45273</v>
      </c>
      <c r="O163" s="1" t="str">
        <f>IF(Tabla1[[#This Row],[Prescripción 3]]&lt;Tabla1[[#This Row],[Fecha presentación de la demanda]],"SI","NO")</f>
        <v>NO</v>
      </c>
      <c r="P163" s="1" t="str">
        <f>IF(Tabla1[[#This Row],[Fecha siniestro]]&lt;=Tabla1[[#This Row],[Fecha presentación de la demanda]],"SI","NO")</f>
        <v>SI</v>
      </c>
    </row>
    <row r="164" spans="1:16" x14ac:dyDescent="0.35">
      <c r="A164" s="23">
        <v>163</v>
      </c>
      <c r="B164" s="3">
        <v>56520</v>
      </c>
      <c r="C164" s="3">
        <v>3071021</v>
      </c>
      <c r="D164" s="2">
        <v>78303498</v>
      </c>
      <c r="E164" s="4">
        <v>6134190</v>
      </c>
      <c r="F164" s="1">
        <v>43685</v>
      </c>
      <c r="G164" s="1">
        <f t="shared" si="8"/>
        <v>44416</v>
      </c>
      <c r="H164" s="1">
        <f t="shared" si="8"/>
        <v>45146</v>
      </c>
      <c r="I164" s="1">
        <v>43906</v>
      </c>
      <c r="J164" s="1">
        <v>44012</v>
      </c>
      <c r="K1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45252</v>
      </c>
      <c r="L164" s="1">
        <v>44781</v>
      </c>
      <c r="M164" s="1">
        <f>IF(Tabla1[[#This Row],[Prescripción 2]]&lt;Tabla1[[#This Row],[Solicitud Conciliación]],Tabla1[[#This Row],[Prescripción 2]],Tabla1[[#This Row],[Prescripción 2]]+90)</f>
        <v>45342</v>
      </c>
      <c r="N164" s="1">
        <v>45273</v>
      </c>
      <c r="O164" s="1" t="str">
        <f>IF(Tabla1[[#This Row],[Prescripción 3]]&lt;Tabla1[[#This Row],[Fecha presentación de la demanda]],"SI","NO")</f>
        <v>NO</v>
      </c>
      <c r="P164" s="1" t="str">
        <f>IF(Tabla1[[#This Row],[Fecha siniestro]]&lt;=Tabla1[[#This Row],[Fecha presentación de la demanda]],"SI","NO")</f>
        <v>SI</v>
      </c>
    </row>
    <row r="165" spans="1:16" x14ac:dyDescent="0.35">
      <c r="A165" s="23">
        <v>164</v>
      </c>
      <c r="B165" s="3">
        <v>52851</v>
      </c>
      <c r="C165" s="3">
        <v>3064955</v>
      </c>
      <c r="D165" s="2">
        <v>78696236</v>
      </c>
      <c r="E165" s="4">
        <v>2582890</v>
      </c>
      <c r="F165" s="1">
        <v>43628</v>
      </c>
      <c r="G165" s="1">
        <f t="shared" si="8"/>
        <v>44359</v>
      </c>
      <c r="H165" s="1">
        <f t="shared" si="8"/>
        <v>45089</v>
      </c>
      <c r="I165" s="1">
        <v>43906</v>
      </c>
      <c r="J165" s="1">
        <v>44012</v>
      </c>
      <c r="K1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45195</v>
      </c>
      <c r="L165" s="1">
        <v>44781</v>
      </c>
      <c r="M165" s="1">
        <f>IF(Tabla1[[#This Row],[Prescripción 2]]&lt;Tabla1[[#This Row],[Solicitud Conciliación]],Tabla1[[#This Row],[Prescripción 2]],Tabla1[[#This Row],[Prescripción 2]]+90)</f>
        <v>45285</v>
      </c>
      <c r="N165" s="1">
        <v>45273</v>
      </c>
      <c r="O165" s="1" t="str">
        <f>IF(Tabla1[[#This Row],[Prescripción 3]]&lt;Tabla1[[#This Row],[Fecha presentación de la demanda]],"SI","NO")</f>
        <v>NO</v>
      </c>
      <c r="P165" s="1" t="str">
        <f>IF(Tabla1[[#This Row],[Fecha siniestro]]&lt;=Tabla1[[#This Row],[Fecha presentación de la demanda]],"SI","NO")</f>
        <v>SI</v>
      </c>
    </row>
    <row r="166" spans="1:16" x14ac:dyDescent="0.35">
      <c r="A166" s="23">
        <v>165</v>
      </c>
      <c r="B166" s="3">
        <v>55585</v>
      </c>
      <c r="C166" s="3">
        <v>3069276</v>
      </c>
      <c r="D166" s="2">
        <v>78726554</v>
      </c>
      <c r="E166" s="4">
        <v>3416170</v>
      </c>
      <c r="F166" s="1">
        <v>43580</v>
      </c>
      <c r="G166" s="1">
        <f t="shared" si="8"/>
        <v>44311</v>
      </c>
      <c r="H166" s="1">
        <f t="shared" si="8"/>
        <v>45041</v>
      </c>
      <c r="I166" s="1">
        <v>43906</v>
      </c>
      <c r="J166" s="1">
        <v>44012</v>
      </c>
      <c r="K1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166" s="1">
        <v>44781</v>
      </c>
      <c r="M166" s="1">
        <f>IF(Tabla1[[#This Row],[Prescripción 2]]&lt;Tabla1[[#This Row],[Solicitud Conciliación]],Tabla1[[#This Row],[Prescripción 2]],Tabla1[[#This Row],[Prescripción 2]]+90)</f>
        <v>45237</v>
      </c>
      <c r="N166" s="1">
        <v>45273</v>
      </c>
      <c r="O166" s="1" t="str">
        <f>IF(Tabla1[[#This Row],[Prescripción 3]]&lt;Tabla1[[#This Row],[Fecha presentación de la demanda]],"SI","NO")</f>
        <v>SI</v>
      </c>
      <c r="P166" s="1" t="str">
        <f>IF(Tabla1[[#This Row],[Fecha siniestro]]&lt;=Tabla1[[#This Row],[Fecha presentación de la demanda]],"SI","NO")</f>
        <v>SI</v>
      </c>
    </row>
    <row r="167" spans="1:16" x14ac:dyDescent="0.35">
      <c r="A167" s="23">
        <v>166</v>
      </c>
      <c r="B167" s="3">
        <v>55239</v>
      </c>
      <c r="C167" s="3">
        <v>3068695</v>
      </c>
      <c r="D167" s="2">
        <v>79002327</v>
      </c>
      <c r="E167" s="4">
        <v>1036010</v>
      </c>
      <c r="F167" s="1">
        <v>43566</v>
      </c>
      <c r="G167" s="1">
        <f t="shared" si="8"/>
        <v>44297</v>
      </c>
      <c r="H167" s="1">
        <f t="shared" si="8"/>
        <v>45027</v>
      </c>
      <c r="I167" s="1">
        <v>43906</v>
      </c>
      <c r="J167" s="1">
        <v>44012</v>
      </c>
      <c r="K1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45133</v>
      </c>
      <c r="L167" s="1">
        <v>44781</v>
      </c>
      <c r="M167" s="1">
        <f>IF(Tabla1[[#This Row],[Prescripción 2]]&lt;Tabla1[[#This Row],[Solicitud Conciliación]],Tabla1[[#This Row],[Prescripción 2]],Tabla1[[#This Row],[Prescripción 2]]+90)</f>
        <v>45223</v>
      </c>
      <c r="N167" s="1">
        <v>45273</v>
      </c>
      <c r="O167" s="1" t="str">
        <f>IF(Tabla1[[#This Row],[Prescripción 3]]&lt;Tabla1[[#This Row],[Fecha presentación de la demanda]],"SI","NO")</f>
        <v>SI</v>
      </c>
      <c r="P167" s="1" t="str">
        <f>IF(Tabla1[[#This Row],[Fecha siniestro]]&lt;=Tabla1[[#This Row],[Fecha presentación de la demanda]],"SI","NO")</f>
        <v>SI</v>
      </c>
    </row>
    <row r="168" spans="1:16" x14ac:dyDescent="0.35">
      <c r="A168" s="23">
        <v>167</v>
      </c>
      <c r="B168" s="3">
        <v>53959</v>
      </c>
      <c r="C168" s="3">
        <v>3066524</v>
      </c>
      <c r="D168" s="2">
        <v>79042713</v>
      </c>
      <c r="E168" s="4">
        <v>1252600</v>
      </c>
      <c r="F168" s="1">
        <v>43683</v>
      </c>
      <c r="G168" s="1">
        <f t="shared" si="8"/>
        <v>44414</v>
      </c>
      <c r="H168" s="1">
        <f t="shared" si="8"/>
        <v>45144</v>
      </c>
      <c r="I168" s="1">
        <v>43906</v>
      </c>
      <c r="J168" s="1">
        <v>44012</v>
      </c>
      <c r="K1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45250</v>
      </c>
      <c r="L168" s="1">
        <v>44781</v>
      </c>
      <c r="M168" s="1">
        <f>IF(Tabla1[[#This Row],[Prescripción 2]]&lt;Tabla1[[#This Row],[Solicitud Conciliación]],Tabla1[[#This Row],[Prescripción 2]],Tabla1[[#This Row],[Prescripción 2]]+90)</f>
        <v>45340</v>
      </c>
      <c r="N168" s="1">
        <v>45273</v>
      </c>
      <c r="O168" s="1" t="str">
        <f>IF(Tabla1[[#This Row],[Prescripción 3]]&lt;Tabla1[[#This Row],[Fecha presentación de la demanda]],"SI","NO")</f>
        <v>NO</v>
      </c>
      <c r="P168" s="1" t="str">
        <f>IF(Tabla1[[#This Row],[Fecha siniestro]]&lt;=Tabla1[[#This Row],[Fecha presentación de la demanda]],"SI","NO")</f>
        <v>SI</v>
      </c>
    </row>
    <row r="169" spans="1:16" x14ac:dyDescent="0.35">
      <c r="A169" s="23">
        <v>168</v>
      </c>
      <c r="B169" s="3">
        <v>54060</v>
      </c>
      <c r="C169" s="3">
        <v>3066699</v>
      </c>
      <c r="D169" s="2">
        <v>79047144</v>
      </c>
      <c r="E169" s="4">
        <v>1329660</v>
      </c>
      <c r="F169" s="1">
        <v>43623</v>
      </c>
      <c r="G169" s="1">
        <f t="shared" si="8"/>
        <v>44354</v>
      </c>
      <c r="H169" s="1">
        <f t="shared" si="8"/>
        <v>45084</v>
      </c>
      <c r="I169" s="1">
        <v>43906</v>
      </c>
      <c r="J169" s="1">
        <v>44012</v>
      </c>
      <c r="K1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45190</v>
      </c>
      <c r="L169" s="1">
        <v>44781</v>
      </c>
      <c r="M169" s="1">
        <f>IF(Tabla1[[#This Row],[Prescripción 2]]&lt;Tabla1[[#This Row],[Solicitud Conciliación]],Tabla1[[#This Row],[Prescripción 2]],Tabla1[[#This Row],[Prescripción 2]]+90)</f>
        <v>45280</v>
      </c>
      <c r="N169" s="1">
        <v>45273</v>
      </c>
      <c r="O169" s="1" t="str">
        <f>IF(Tabla1[[#This Row],[Prescripción 3]]&lt;Tabla1[[#This Row],[Fecha presentación de la demanda]],"SI","NO")</f>
        <v>NO</v>
      </c>
      <c r="P169" s="1" t="str">
        <f>IF(Tabla1[[#This Row],[Fecha siniestro]]&lt;=Tabla1[[#This Row],[Fecha presentación de la demanda]],"SI","NO")</f>
        <v>SI</v>
      </c>
    </row>
    <row r="170" spans="1:16" x14ac:dyDescent="0.35">
      <c r="A170" s="23">
        <v>169</v>
      </c>
      <c r="B170" s="3">
        <v>51799</v>
      </c>
      <c r="C170" s="3">
        <v>3063426</v>
      </c>
      <c r="D170" s="2">
        <v>79102928</v>
      </c>
      <c r="E170" s="4">
        <v>539310</v>
      </c>
      <c r="F170" s="1">
        <v>43550</v>
      </c>
      <c r="G170" s="1">
        <f t="shared" si="8"/>
        <v>44281</v>
      </c>
      <c r="H170" s="1">
        <f t="shared" si="8"/>
        <v>45011</v>
      </c>
      <c r="I170" s="1">
        <v>43906</v>
      </c>
      <c r="J170" s="1">
        <v>44012</v>
      </c>
      <c r="K1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45117</v>
      </c>
      <c r="L170" s="1">
        <v>44781</v>
      </c>
      <c r="M170" s="1">
        <f>IF(Tabla1[[#This Row],[Prescripción 2]]&lt;Tabla1[[#This Row],[Solicitud Conciliación]],Tabla1[[#This Row],[Prescripción 2]],Tabla1[[#This Row],[Prescripción 2]]+90)</f>
        <v>45207</v>
      </c>
      <c r="N170" s="1">
        <v>45273</v>
      </c>
      <c r="O170" s="1" t="str">
        <f>IF(Tabla1[[#This Row],[Prescripción 3]]&lt;Tabla1[[#This Row],[Fecha presentación de la demanda]],"SI","NO")</f>
        <v>SI</v>
      </c>
      <c r="P170" s="1" t="str">
        <f>IF(Tabla1[[#This Row],[Fecha siniestro]]&lt;=Tabla1[[#This Row],[Fecha presentación de la demanda]],"SI","NO")</f>
        <v>SI</v>
      </c>
    </row>
    <row r="171" spans="1:16" x14ac:dyDescent="0.35">
      <c r="A171" s="23">
        <v>170</v>
      </c>
      <c r="B171" s="3">
        <v>56759</v>
      </c>
      <c r="C171" s="3">
        <v>3071545</v>
      </c>
      <c r="D171" s="2">
        <v>79107184</v>
      </c>
      <c r="E171" s="4">
        <v>1115960</v>
      </c>
      <c r="F171" s="1">
        <v>43629</v>
      </c>
      <c r="G171" s="1">
        <f t="shared" si="8"/>
        <v>44360</v>
      </c>
      <c r="H171" s="1">
        <f t="shared" si="8"/>
        <v>45090</v>
      </c>
      <c r="I171" s="1">
        <v>43906</v>
      </c>
      <c r="J171" s="1">
        <v>44012</v>
      </c>
      <c r="K1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45196</v>
      </c>
      <c r="L171" s="1">
        <v>44781</v>
      </c>
      <c r="M171" s="1">
        <f>IF(Tabla1[[#This Row],[Prescripción 2]]&lt;Tabla1[[#This Row],[Solicitud Conciliación]],Tabla1[[#This Row],[Prescripción 2]],Tabla1[[#This Row],[Prescripción 2]]+90)</f>
        <v>45286</v>
      </c>
      <c r="N171" s="1">
        <v>45273</v>
      </c>
      <c r="O171" s="1" t="str">
        <f>IF(Tabla1[[#This Row],[Prescripción 3]]&lt;Tabla1[[#This Row],[Fecha presentación de la demanda]],"SI","NO")</f>
        <v>NO</v>
      </c>
      <c r="P171" s="1" t="str">
        <f>IF(Tabla1[[#This Row],[Fecha siniestro]]&lt;=Tabla1[[#This Row],[Fecha presentación de la demanda]],"SI","NO")</f>
        <v>SI</v>
      </c>
    </row>
    <row r="172" spans="1:16" x14ac:dyDescent="0.35">
      <c r="A172" s="23">
        <v>171</v>
      </c>
      <c r="B172" s="3">
        <v>56002</v>
      </c>
      <c r="C172" s="3">
        <v>3069986</v>
      </c>
      <c r="D172" s="2">
        <v>79113514</v>
      </c>
      <c r="E172" s="4">
        <v>510500</v>
      </c>
      <c r="F172" s="1">
        <v>43600</v>
      </c>
      <c r="G172" s="1">
        <f t="shared" si="8"/>
        <v>44331</v>
      </c>
      <c r="H172" s="1">
        <f t="shared" si="8"/>
        <v>45061</v>
      </c>
      <c r="I172" s="1">
        <v>43906</v>
      </c>
      <c r="J172" s="1">
        <v>44012</v>
      </c>
      <c r="K1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172" s="1">
        <v>44781</v>
      </c>
      <c r="M172" s="1">
        <f>IF(Tabla1[[#This Row],[Prescripción 2]]&lt;Tabla1[[#This Row],[Solicitud Conciliación]],Tabla1[[#This Row],[Prescripción 2]],Tabla1[[#This Row],[Prescripción 2]]+90)</f>
        <v>45257</v>
      </c>
      <c r="N172" s="1">
        <v>45273</v>
      </c>
      <c r="O172" s="1" t="str">
        <f>IF(Tabla1[[#This Row],[Prescripción 3]]&lt;Tabla1[[#This Row],[Fecha presentación de la demanda]],"SI","NO")</f>
        <v>SI</v>
      </c>
      <c r="P172" s="1" t="str">
        <f>IF(Tabla1[[#This Row],[Fecha siniestro]]&lt;=Tabla1[[#This Row],[Fecha presentación de la demanda]],"SI","NO")</f>
        <v>SI</v>
      </c>
    </row>
    <row r="173" spans="1:16" x14ac:dyDescent="0.35">
      <c r="A173" s="23">
        <v>172</v>
      </c>
      <c r="B173" s="3">
        <v>55005</v>
      </c>
      <c r="C173" s="3">
        <v>3068280</v>
      </c>
      <c r="D173" s="2">
        <v>79145361</v>
      </c>
      <c r="E173" s="4">
        <v>3306420</v>
      </c>
      <c r="F173" s="1">
        <v>43559</v>
      </c>
      <c r="G173" s="1">
        <f t="shared" si="8"/>
        <v>44290</v>
      </c>
      <c r="H173" s="1">
        <f t="shared" si="8"/>
        <v>45020</v>
      </c>
      <c r="I173" s="1">
        <v>43906</v>
      </c>
      <c r="J173" s="1">
        <v>44012</v>
      </c>
      <c r="K1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173" s="1">
        <v>44781</v>
      </c>
      <c r="M173" s="1">
        <f>IF(Tabla1[[#This Row],[Prescripción 2]]&lt;Tabla1[[#This Row],[Solicitud Conciliación]],Tabla1[[#This Row],[Prescripción 2]],Tabla1[[#This Row],[Prescripción 2]]+90)</f>
        <v>45216</v>
      </c>
      <c r="N173" s="1">
        <v>45273</v>
      </c>
      <c r="O173" s="1" t="str">
        <f>IF(Tabla1[[#This Row],[Prescripción 3]]&lt;Tabla1[[#This Row],[Fecha presentación de la demanda]],"SI","NO")</f>
        <v>SI</v>
      </c>
      <c r="P173" s="1" t="str">
        <f>IF(Tabla1[[#This Row],[Fecha siniestro]]&lt;=Tabla1[[#This Row],[Fecha presentación de la demanda]],"SI","NO")</f>
        <v>SI</v>
      </c>
    </row>
    <row r="174" spans="1:16" x14ac:dyDescent="0.35">
      <c r="A174" s="23">
        <v>173</v>
      </c>
      <c r="B174" s="3">
        <v>51698</v>
      </c>
      <c r="C174" s="3">
        <v>3063279</v>
      </c>
      <c r="D174" s="2">
        <v>79153427</v>
      </c>
      <c r="E174" s="4">
        <v>730670</v>
      </c>
      <c r="F174" s="1">
        <v>43641</v>
      </c>
      <c r="G174" s="1">
        <f t="shared" si="8"/>
        <v>44372</v>
      </c>
      <c r="H174" s="1">
        <f t="shared" si="8"/>
        <v>45102</v>
      </c>
      <c r="I174" s="1">
        <v>43906</v>
      </c>
      <c r="J174" s="1">
        <v>44012</v>
      </c>
      <c r="K1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45208</v>
      </c>
      <c r="L174" s="1">
        <v>44781</v>
      </c>
      <c r="M174" s="1">
        <f>IF(Tabla1[[#This Row],[Prescripción 2]]&lt;Tabla1[[#This Row],[Solicitud Conciliación]],Tabla1[[#This Row],[Prescripción 2]],Tabla1[[#This Row],[Prescripción 2]]+90)</f>
        <v>45298</v>
      </c>
      <c r="N174" s="1">
        <v>45273</v>
      </c>
      <c r="O174" s="1" t="str">
        <f>IF(Tabla1[[#This Row],[Prescripción 3]]&lt;Tabla1[[#This Row],[Fecha presentación de la demanda]],"SI","NO")</f>
        <v>NO</v>
      </c>
      <c r="P174" s="1" t="str">
        <f>IF(Tabla1[[#This Row],[Fecha siniestro]]&lt;=Tabla1[[#This Row],[Fecha presentación de la demanda]],"SI","NO")</f>
        <v>SI</v>
      </c>
    </row>
    <row r="175" spans="1:16" x14ac:dyDescent="0.35">
      <c r="A175" s="23">
        <v>174</v>
      </c>
      <c r="B175" s="3">
        <v>52226</v>
      </c>
      <c r="C175" s="3">
        <v>3064061</v>
      </c>
      <c r="D175" s="2">
        <v>79169982</v>
      </c>
      <c r="E175" s="4">
        <v>2142000</v>
      </c>
      <c r="F175" s="1">
        <v>43476</v>
      </c>
      <c r="G175" s="1">
        <f t="shared" si="8"/>
        <v>44207</v>
      </c>
      <c r="H175" s="1">
        <f t="shared" si="8"/>
        <v>44937</v>
      </c>
      <c r="I175" s="1">
        <v>43906</v>
      </c>
      <c r="J175" s="1">
        <v>44012</v>
      </c>
      <c r="K1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175" s="1">
        <v>44781</v>
      </c>
      <c r="M175" s="1">
        <f>IF(Tabla1[[#This Row],[Prescripción 2]]&lt;Tabla1[[#This Row],[Solicitud Conciliación]],Tabla1[[#This Row],[Prescripción 2]],Tabla1[[#This Row],[Prescripción 2]]+90)</f>
        <v>45133</v>
      </c>
      <c r="N175" s="1">
        <v>45273</v>
      </c>
      <c r="O175" s="1" t="str">
        <f>IF(Tabla1[[#This Row],[Prescripción 3]]&lt;Tabla1[[#This Row],[Fecha presentación de la demanda]],"SI","NO")</f>
        <v>SI</v>
      </c>
      <c r="P175" s="1" t="str">
        <f>IF(Tabla1[[#This Row],[Fecha siniestro]]&lt;=Tabla1[[#This Row],[Fecha presentación de la demanda]],"SI","NO")</f>
        <v>SI</v>
      </c>
    </row>
    <row r="176" spans="1:16" x14ac:dyDescent="0.35">
      <c r="A176" s="23">
        <v>175</v>
      </c>
      <c r="B176" s="3">
        <v>51259</v>
      </c>
      <c r="C176" s="3">
        <v>3062548</v>
      </c>
      <c r="D176" s="2">
        <v>79210056</v>
      </c>
      <c r="E176" s="4">
        <v>5272610</v>
      </c>
      <c r="F176" s="1">
        <v>43598</v>
      </c>
      <c r="G176" s="1">
        <f t="shared" si="8"/>
        <v>44329</v>
      </c>
      <c r="H176" s="1">
        <f t="shared" si="8"/>
        <v>45059</v>
      </c>
      <c r="I176" s="1">
        <v>43906</v>
      </c>
      <c r="J176" s="1">
        <v>44012</v>
      </c>
      <c r="K1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45165</v>
      </c>
      <c r="L176" s="1">
        <v>44781</v>
      </c>
      <c r="M176" s="1">
        <f>IF(Tabla1[[#This Row],[Prescripción 2]]&lt;Tabla1[[#This Row],[Solicitud Conciliación]],Tabla1[[#This Row],[Prescripción 2]],Tabla1[[#This Row],[Prescripción 2]]+90)</f>
        <v>45255</v>
      </c>
      <c r="N176" s="1">
        <v>45273</v>
      </c>
      <c r="O176" s="1" t="str">
        <f>IF(Tabla1[[#This Row],[Prescripción 3]]&lt;Tabla1[[#This Row],[Fecha presentación de la demanda]],"SI","NO")</f>
        <v>SI</v>
      </c>
      <c r="P176" s="1" t="str">
        <f>IF(Tabla1[[#This Row],[Fecha siniestro]]&lt;=Tabla1[[#This Row],[Fecha presentación de la demanda]],"SI","NO")</f>
        <v>SI</v>
      </c>
    </row>
    <row r="177" spans="1:16" x14ac:dyDescent="0.35">
      <c r="A177" s="23">
        <v>176</v>
      </c>
      <c r="B177" s="3">
        <v>56474</v>
      </c>
      <c r="C177" s="3">
        <v>3070893</v>
      </c>
      <c r="D177" s="2">
        <v>79216169</v>
      </c>
      <c r="E177" s="4">
        <v>1785280</v>
      </c>
      <c r="F177" s="1">
        <v>43613</v>
      </c>
      <c r="G177" s="1">
        <f t="shared" si="8"/>
        <v>44344</v>
      </c>
      <c r="H177" s="1">
        <f t="shared" si="8"/>
        <v>45074</v>
      </c>
      <c r="I177" s="1">
        <v>43906</v>
      </c>
      <c r="J177" s="1">
        <v>44012</v>
      </c>
      <c r="K1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45180</v>
      </c>
      <c r="L177" s="1">
        <v>44781</v>
      </c>
      <c r="M177" s="1">
        <f>IF(Tabla1[[#This Row],[Prescripción 2]]&lt;Tabla1[[#This Row],[Solicitud Conciliación]],Tabla1[[#This Row],[Prescripción 2]],Tabla1[[#This Row],[Prescripción 2]]+90)</f>
        <v>45270</v>
      </c>
      <c r="N177" s="1">
        <v>45273</v>
      </c>
      <c r="O177" s="1" t="str">
        <f>IF(Tabla1[[#This Row],[Prescripción 3]]&lt;Tabla1[[#This Row],[Fecha presentación de la demanda]],"SI","NO")</f>
        <v>SI</v>
      </c>
      <c r="P177" s="1" t="str">
        <f>IF(Tabla1[[#This Row],[Fecha siniestro]]&lt;=Tabla1[[#This Row],[Fecha presentación de la demanda]],"SI","NO")</f>
        <v>SI</v>
      </c>
    </row>
    <row r="178" spans="1:16" x14ac:dyDescent="0.35">
      <c r="A178" s="23">
        <v>177</v>
      </c>
      <c r="B178" s="3">
        <v>55505</v>
      </c>
      <c r="C178" s="3">
        <v>3069136</v>
      </c>
      <c r="D178" s="2">
        <v>79217200</v>
      </c>
      <c r="E178" s="4">
        <v>1410570</v>
      </c>
      <c r="F178" s="1">
        <v>43584</v>
      </c>
      <c r="G178" s="1">
        <f t="shared" si="8"/>
        <v>44315</v>
      </c>
      <c r="H178" s="1">
        <f t="shared" si="8"/>
        <v>45045</v>
      </c>
      <c r="I178" s="1">
        <v>43906</v>
      </c>
      <c r="J178" s="1">
        <v>44012</v>
      </c>
      <c r="K1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178" s="1">
        <v>44781</v>
      </c>
      <c r="M178" s="1">
        <f>IF(Tabla1[[#This Row],[Prescripción 2]]&lt;Tabla1[[#This Row],[Solicitud Conciliación]],Tabla1[[#This Row],[Prescripción 2]],Tabla1[[#This Row],[Prescripción 2]]+90)</f>
        <v>45241</v>
      </c>
      <c r="N178" s="1">
        <v>45273</v>
      </c>
      <c r="O178" s="1" t="str">
        <f>IF(Tabla1[[#This Row],[Prescripción 3]]&lt;Tabla1[[#This Row],[Fecha presentación de la demanda]],"SI","NO")</f>
        <v>SI</v>
      </c>
      <c r="P178" s="1" t="str">
        <f>IF(Tabla1[[#This Row],[Fecha siniestro]]&lt;=Tabla1[[#This Row],[Fecha presentación de la demanda]],"SI","NO")</f>
        <v>SI</v>
      </c>
    </row>
    <row r="179" spans="1:16" x14ac:dyDescent="0.35">
      <c r="A179" s="23">
        <v>178</v>
      </c>
      <c r="B179" s="3">
        <v>55007</v>
      </c>
      <c r="C179" s="3">
        <v>3068285</v>
      </c>
      <c r="D179" s="2">
        <v>79218090</v>
      </c>
      <c r="E179" s="4">
        <v>486480</v>
      </c>
      <c r="F179" s="1">
        <v>43558</v>
      </c>
      <c r="G179" s="1">
        <f t="shared" si="8"/>
        <v>44289</v>
      </c>
      <c r="H179" s="1">
        <f t="shared" si="8"/>
        <v>45019</v>
      </c>
      <c r="I179" s="1">
        <v>43906</v>
      </c>
      <c r="J179" s="1">
        <v>44012</v>
      </c>
      <c r="K1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45125</v>
      </c>
      <c r="L179" s="1">
        <v>44781</v>
      </c>
      <c r="M179" s="1">
        <f>IF(Tabla1[[#This Row],[Prescripción 2]]&lt;Tabla1[[#This Row],[Solicitud Conciliación]],Tabla1[[#This Row],[Prescripción 2]],Tabla1[[#This Row],[Prescripción 2]]+90)</f>
        <v>45215</v>
      </c>
      <c r="N179" s="1">
        <v>45273</v>
      </c>
      <c r="O179" s="1" t="str">
        <f>IF(Tabla1[[#This Row],[Prescripción 3]]&lt;Tabla1[[#This Row],[Fecha presentación de la demanda]],"SI","NO")</f>
        <v>SI</v>
      </c>
      <c r="P179" s="1" t="str">
        <f>IF(Tabla1[[#This Row],[Fecha siniestro]]&lt;=Tabla1[[#This Row],[Fecha presentación de la demanda]],"SI","NO")</f>
        <v>SI</v>
      </c>
    </row>
    <row r="180" spans="1:16" x14ac:dyDescent="0.35">
      <c r="A180" s="23">
        <v>179</v>
      </c>
      <c r="B180" s="3">
        <v>52362</v>
      </c>
      <c r="C180" s="3">
        <v>3064260</v>
      </c>
      <c r="D180" s="2">
        <v>79235338</v>
      </c>
      <c r="E180" s="4">
        <v>1404090</v>
      </c>
      <c r="F180" s="1">
        <v>43580</v>
      </c>
      <c r="G180" s="1">
        <f t="shared" si="8"/>
        <v>44311</v>
      </c>
      <c r="H180" s="1">
        <f t="shared" si="8"/>
        <v>45041</v>
      </c>
      <c r="I180" s="1">
        <v>43906</v>
      </c>
      <c r="J180" s="1">
        <v>44012</v>
      </c>
      <c r="K1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180" s="1">
        <v>44781</v>
      </c>
      <c r="M180" s="1">
        <f>IF(Tabla1[[#This Row],[Prescripción 2]]&lt;Tabla1[[#This Row],[Solicitud Conciliación]],Tabla1[[#This Row],[Prescripción 2]],Tabla1[[#This Row],[Prescripción 2]]+90)</f>
        <v>45237</v>
      </c>
      <c r="N180" s="1">
        <v>45273</v>
      </c>
      <c r="O180" s="1" t="str">
        <f>IF(Tabla1[[#This Row],[Prescripción 3]]&lt;Tabla1[[#This Row],[Fecha presentación de la demanda]],"SI","NO")</f>
        <v>SI</v>
      </c>
      <c r="P180" s="1" t="str">
        <f>IF(Tabla1[[#This Row],[Fecha siniestro]]&lt;=Tabla1[[#This Row],[Fecha presentación de la demanda]],"SI","NO")</f>
        <v>SI</v>
      </c>
    </row>
    <row r="181" spans="1:16" x14ac:dyDescent="0.35">
      <c r="A181" s="23">
        <v>180</v>
      </c>
      <c r="B181" s="3">
        <v>53341</v>
      </c>
      <c r="C181" s="3">
        <v>3065648</v>
      </c>
      <c r="D181" s="2">
        <v>79244206</v>
      </c>
      <c r="E181" s="4">
        <v>1248390</v>
      </c>
      <c r="F181" s="1">
        <v>43572</v>
      </c>
      <c r="G181" s="1">
        <f t="shared" si="8"/>
        <v>44303</v>
      </c>
      <c r="H181" s="1">
        <f t="shared" si="8"/>
        <v>45033</v>
      </c>
      <c r="I181" s="1">
        <v>43906</v>
      </c>
      <c r="J181" s="1">
        <v>44012</v>
      </c>
      <c r="K1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45139</v>
      </c>
      <c r="L181" s="1">
        <v>44781</v>
      </c>
      <c r="M181" s="1">
        <f>IF(Tabla1[[#This Row],[Prescripción 2]]&lt;Tabla1[[#This Row],[Solicitud Conciliación]],Tabla1[[#This Row],[Prescripción 2]],Tabla1[[#This Row],[Prescripción 2]]+90)</f>
        <v>45229</v>
      </c>
      <c r="N181" s="1">
        <v>45273</v>
      </c>
      <c r="O181" s="1" t="str">
        <f>IF(Tabla1[[#This Row],[Prescripción 3]]&lt;Tabla1[[#This Row],[Fecha presentación de la demanda]],"SI","NO")</f>
        <v>SI</v>
      </c>
      <c r="P181" s="1" t="str">
        <f>IF(Tabla1[[#This Row],[Fecha siniestro]]&lt;=Tabla1[[#This Row],[Fecha presentación de la demanda]],"SI","NO")</f>
        <v>SI</v>
      </c>
    </row>
    <row r="182" spans="1:16" x14ac:dyDescent="0.35">
      <c r="A182" s="23">
        <v>181</v>
      </c>
      <c r="B182" s="3">
        <v>52389</v>
      </c>
      <c r="C182" s="3">
        <v>3064296</v>
      </c>
      <c r="D182" s="2">
        <v>79246463</v>
      </c>
      <c r="E182" s="4">
        <v>2114040</v>
      </c>
      <c r="F182" s="1">
        <v>43481</v>
      </c>
      <c r="G182" s="1">
        <f t="shared" ref="G182:H201" si="9">EDATE(F182,24)</f>
        <v>44212</v>
      </c>
      <c r="H182" s="1">
        <f t="shared" si="9"/>
        <v>44942</v>
      </c>
      <c r="I182" s="1">
        <v>43906</v>
      </c>
      <c r="J182" s="1">
        <v>44012</v>
      </c>
      <c r="K1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182" s="1">
        <v>44781</v>
      </c>
      <c r="M182" s="1">
        <f>IF(Tabla1[[#This Row],[Prescripción 2]]&lt;Tabla1[[#This Row],[Solicitud Conciliación]],Tabla1[[#This Row],[Prescripción 2]],Tabla1[[#This Row],[Prescripción 2]]+90)</f>
        <v>45138</v>
      </c>
      <c r="N182" s="1">
        <v>45273</v>
      </c>
      <c r="O182" s="1" t="str">
        <f>IF(Tabla1[[#This Row],[Prescripción 3]]&lt;Tabla1[[#This Row],[Fecha presentación de la demanda]],"SI","NO")</f>
        <v>SI</v>
      </c>
      <c r="P182" s="1" t="str">
        <f>IF(Tabla1[[#This Row],[Fecha siniestro]]&lt;=Tabla1[[#This Row],[Fecha presentación de la demanda]],"SI","NO")</f>
        <v>SI</v>
      </c>
    </row>
    <row r="183" spans="1:16" x14ac:dyDescent="0.35">
      <c r="A183" s="23">
        <v>182</v>
      </c>
      <c r="B183" s="3">
        <v>52455</v>
      </c>
      <c r="C183" s="3">
        <v>3064393</v>
      </c>
      <c r="D183" s="2">
        <v>79246672</v>
      </c>
      <c r="E183" s="4">
        <v>1265790</v>
      </c>
      <c r="F183" s="1">
        <v>43732</v>
      </c>
      <c r="G183" s="1">
        <f t="shared" si="9"/>
        <v>44463</v>
      </c>
      <c r="H183" s="1">
        <f t="shared" si="9"/>
        <v>45193</v>
      </c>
      <c r="I183" s="1">
        <v>43906</v>
      </c>
      <c r="J183" s="1">
        <v>44012</v>
      </c>
      <c r="K1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45299</v>
      </c>
      <c r="L183" s="1">
        <v>44781</v>
      </c>
      <c r="M183" s="1">
        <f>IF(Tabla1[[#This Row],[Prescripción 2]]&lt;Tabla1[[#This Row],[Solicitud Conciliación]],Tabla1[[#This Row],[Prescripción 2]],Tabla1[[#This Row],[Prescripción 2]]+90)</f>
        <v>45389</v>
      </c>
      <c r="N183" s="1">
        <v>45273</v>
      </c>
      <c r="O183" s="1" t="str">
        <f>IF(Tabla1[[#This Row],[Prescripción 3]]&lt;Tabla1[[#This Row],[Fecha presentación de la demanda]],"SI","NO")</f>
        <v>NO</v>
      </c>
      <c r="P183" s="1" t="str">
        <f>IF(Tabla1[[#This Row],[Fecha siniestro]]&lt;=Tabla1[[#This Row],[Fecha presentación de la demanda]],"SI","NO")</f>
        <v>SI</v>
      </c>
    </row>
    <row r="184" spans="1:16" x14ac:dyDescent="0.35">
      <c r="A184" s="23">
        <v>183</v>
      </c>
      <c r="B184" s="3">
        <v>52395</v>
      </c>
      <c r="C184" s="3">
        <v>3064294</v>
      </c>
      <c r="D184" s="2">
        <v>79253008</v>
      </c>
      <c r="E184" s="4">
        <v>1148540</v>
      </c>
      <c r="F184" s="1">
        <v>43552</v>
      </c>
      <c r="G184" s="1">
        <f t="shared" si="9"/>
        <v>44283</v>
      </c>
      <c r="H184" s="1">
        <f t="shared" si="9"/>
        <v>45013</v>
      </c>
      <c r="I184" s="1">
        <v>43906</v>
      </c>
      <c r="J184" s="1">
        <v>44012</v>
      </c>
      <c r="K1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184" s="1">
        <v>44781</v>
      </c>
      <c r="M184" s="1">
        <f>IF(Tabla1[[#This Row],[Prescripción 2]]&lt;Tabla1[[#This Row],[Solicitud Conciliación]],Tabla1[[#This Row],[Prescripción 2]],Tabla1[[#This Row],[Prescripción 2]]+90)</f>
        <v>45209</v>
      </c>
      <c r="N184" s="1">
        <v>45273</v>
      </c>
      <c r="O184" s="1" t="str">
        <f>IF(Tabla1[[#This Row],[Prescripción 3]]&lt;Tabla1[[#This Row],[Fecha presentación de la demanda]],"SI","NO")</f>
        <v>SI</v>
      </c>
      <c r="P184" s="1" t="str">
        <f>IF(Tabla1[[#This Row],[Fecha siniestro]]&lt;=Tabla1[[#This Row],[Fecha presentación de la demanda]],"SI","NO")</f>
        <v>SI</v>
      </c>
    </row>
    <row r="185" spans="1:16" x14ac:dyDescent="0.35">
      <c r="A185" s="23">
        <v>184</v>
      </c>
      <c r="B185" s="3">
        <v>52668</v>
      </c>
      <c r="C185" s="3">
        <v>3064703</v>
      </c>
      <c r="D185" s="2">
        <v>79253765</v>
      </c>
      <c r="E185" s="4">
        <v>262180</v>
      </c>
      <c r="F185" s="1">
        <v>43556</v>
      </c>
      <c r="G185" s="1">
        <f t="shared" si="9"/>
        <v>44287</v>
      </c>
      <c r="H185" s="1">
        <f t="shared" si="9"/>
        <v>45017</v>
      </c>
      <c r="I185" s="1">
        <v>43906</v>
      </c>
      <c r="J185" s="1">
        <v>44012</v>
      </c>
      <c r="K1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45123</v>
      </c>
      <c r="L185" s="1">
        <v>44781</v>
      </c>
      <c r="M185" s="1">
        <f>IF(Tabla1[[#This Row],[Prescripción 2]]&lt;Tabla1[[#This Row],[Solicitud Conciliación]],Tabla1[[#This Row],[Prescripción 2]],Tabla1[[#This Row],[Prescripción 2]]+90)</f>
        <v>45213</v>
      </c>
      <c r="N185" s="1">
        <v>45273</v>
      </c>
      <c r="O185" s="1" t="str">
        <f>IF(Tabla1[[#This Row],[Prescripción 3]]&lt;Tabla1[[#This Row],[Fecha presentación de la demanda]],"SI","NO")</f>
        <v>SI</v>
      </c>
      <c r="P185" s="1" t="str">
        <f>IF(Tabla1[[#This Row],[Fecha siniestro]]&lt;=Tabla1[[#This Row],[Fecha presentación de la demanda]],"SI","NO")</f>
        <v>SI</v>
      </c>
    </row>
    <row r="186" spans="1:16" x14ac:dyDescent="0.35">
      <c r="A186" s="23">
        <v>185</v>
      </c>
      <c r="B186" s="3">
        <v>33252</v>
      </c>
      <c r="C186" s="3">
        <v>3030272</v>
      </c>
      <c r="D186" s="2">
        <v>79256701</v>
      </c>
      <c r="E186" s="4">
        <v>5291660</v>
      </c>
      <c r="F186" s="1">
        <v>43481</v>
      </c>
      <c r="G186" s="1">
        <f t="shared" si="9"/>
        <v>44212</v>
      </c>
      <c r="H186" s="1">
        <f t="shared" si="9"/>
        <v>44942</v>
      </c>
      <c r="I186" s="1">
        <v>43906</v>
      </c>
      <c r="J186" s="1">
        <v>44012</v>
      </c>
      <c r="K1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186" s="1">
        <v>44781</v>
      </c>
      <c r="M186" s="1">
        <f>IF(Tabla1[[#This Row],[Prescripción 2]]&lt;Tabla1[[#This Row],[Solicitud Conciliación]],Tabla1[[#This Row],[Prescripción 2]],Tabla1[[#This Row],[Prescripción 2]]+90)</f>
        <v>45138</v>
      </c>
      <c r="N186" s="1">
        <v>45273</v>
      </c>
      <c r="O186" s="1" t="str">
        <f>IF(Tabla1[[#This Row],[Prescripción 3]]&lt;Tabla1[[#This Row],[Fecha presentación de la demanda]],"SI","NO")</f>
        <v>SI</v>
      </c>
      <c r="P186" s="1" t="str">
        <f>IF(Tabla1[[#This Row],[Fecha siniestro]]&lt;=Tabla1[[#This Row],[Fecha presentación de la demanda]],"SI","NO")</f>
        <v>SI</v>
      </c>
    </row>
    <row r="187" spans="1:16" x14ac:dyDescent="0.35">
      <c r="A187" s="23">
        <v>186</v>
      </c>
      <c r="B187" s="3">
        <v>52276</v>
      </c>
      <c r="C187" s="3">
        <v>3064128</v>
      </c>
      <c r="D187" s="2">
        <v>79270906</v>
      </c>
      <c r="E187" s="4">
        <v>1003040</v>
      </c>
      <c r="F187" s="1">
        <v>43481</v>
      </c>
      <c r="G187" s="1">
        <f t="shared" si="9"/>
        <v>44212</v>
      </c>
      <c r="H187" s="1">
        <f t="shared" si="9"/>
        <v>44942</v>
      </c>
      <c r="I187" s="1">
        <v>43906</v>
      </c>
      <c r="J187" s="1">
        <v>44012</v>
      </c>
      <c r="K1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187" s="1">
        <v>44781</v>
      </c>
      <c r="M187" s="1">
        <f>IF(Tabla1[[#This Row],[Prescripción 2]]&lt;Tabla1[[#This Row],[Solicitud Conciliación]],Tabla1[[#This Row],[Prescripción 2]],Tabla1[[#This Row],[Prescripción 2]]+90)</f>
        <v>45138</v>
      </c>
      <c r="N187" s="1">
        <v>45273</v>
      </c>
      <c r="O187" s="1" t="str">
        <f>IF(Tabla1[[#This Row],[Prescripción 3]]&lt;Tabla1[[#This Row],[Fecha presentación de la demanda]],"SI","NO")</f>
        <v>SI</v>
      </c>
      <c r="P187" s="1" t="str">
        <f>IF(Tabla1[[#This Row],[Fecha siniestro]]&lt;=Tabla1[[#This Row],[Fecha presentación de la demanda]],"SI","NO")</f>
        <v>SI</v>
      </c>
    </row>
    <row r="188" spans="1:16" x14ac:dyDescent="0.35">
      <c r="A188" s="23">
        <v>187</v>
      </c>
      <c r="B188" s="3">
        <v>54960</v>
      </c>
      <c r="C188" s="3">
        <v>3068207</v>
      </c>
      <c r="D188" s="2">
        <v>79272493</v>
      </c>
      <c r="E188" s="4">
        <v>867240</v>
      </c>
      <c r="F188" s="1">
        <v>43563</v>
      </c>
      <c r="G188" s="1">
        <f t="shared" si="9"/>
        <v>44294</v>
      </c>
      <c r="H188" s="1">
        <f t="shared" si="9"/>
        <v>45024</v>
      </c>
      <c r="I188" s="1">
        <v>43906</v>
      </c>
      <c r="J188" s="1">
        <v>44012</v>
      </c>
      <c r="K1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188" s="1">
        <v>44781</v>
      </c>
      <c r="M188" s="1">
        <f>IF(Tabla1[[#This Row],[Prescripción 2]]&lt;Tabla1[[#This Row],[Solicitud Conciliación]],Tabla1[[#This Row],[Prescripción 2]],Tabla1[[#This Row],[Prescripción 2]]+90)</f>
        <v>45220</v>
      </c>
      <c r="N188" s="1">
        <v>45273</v>
      </c>
      <c r="O188" s="1" t="str">
        <f>IF(Tabla1[[#This Row],[Prescripción 3]]&lt;Tabla1[[#This Row],[Fecha presentación de la demanda]],"SI","NO")</f>
        <v>SI</v>
      </c>
      <c r="P188" s="1" t="str">
        <f>IF(Tabla1[[#This Row],[Fecha siniestro]]&lt;=Tabla1[[#This Row],[Fecha presentación de la demanda]],"SI","NO")</f>
        <v>SI</v>
      </c>
    </row>
    <row r="189" spans="1:16" x14ac:dyDescent="0.35">
      <c r="A189" s="23">
        <v>188</v>
      </c>
      <c r="B189" s="3">
        <v>52637</v>
      </c>
      <c r="C189" s="3">
        <v>3064663</v>
      </c>
      <c r="D189" s="2">
        <v>79299336</v>
      </c>
      <c r="E189" s="4">
        <v>187300</v>
      </c>
      <c r="F189" s="1">
        <v>44545</v>
      </c>
      <c r="G189" s="1">
        <f t="shared" si="9"/>
        <v>45275</v>
      </c>
      <c r="H189" s="1">
        <f t="shared" si="9"/>
        <v>46006</v>
      </c>
      <c r="I189" s="1">
        <v>43906</v>
      </c>
      <c r="J189" s="1">
        <v>44012</v>
      </c>
      <c r="K1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46006</v>
      </c>
      <c r="L189" s="1">
        <v>44781</v>
      </c>
      <c r="M189" s="1">
        <f>IF(Tabla1[[#This Row],[Prescripción 2]]&lt;Tabla1[[#This Row],[Solicitud Conciliación]],Tabla1[[#This Row],[Prescripción 2]],Tabla1[[#This Row],[Prescripción 2]]+90)</f>
        <v>46096</v>
      </c>
      <c r="N189" s="1">
        <v>45273</v>
      </c>
      <c r="O189" s="1" t="str">
        <f>IF(Tabla1[[#This Row],[Prescripción 3]]&lt;Tabla1[[#This Row],[Fecha presentación de la demanda]],"SI","NO")</f>
        <v>NO</v>
      </c>
      <c r="P189" s="1" t="str">
        <f>IF(Tabla1[[#This Row],[Fecha siniestro]]&lt;=Tabla1[[#This Row],[Fecha presentación de la demanda]],"SI","NO")</f>
        <v>NO</v>
      </c>
    </row>
    <row r="190" spans="1:16" x14ac:dyDescent="0.35">
      <c r="A190" s="23">
        <v>189</v>
      </c>
      <c r="B190" s="3">
        <v>56565</v>
      </c>
      <c r="C190" s="3">
        <v>3071138</v>
      </c>
      <c r="D190" s="2">
        <v>79303020</v>
      </c>
      <c r="E190" s="4">
        <v>1689420</v>
      </c>
      <c r="F190" s="1">
        <v>43620</v>
      </c>
      <c r="G190" s="1">
        <f t="shared" si="9"/>
        <v>44351</v>
      </c>
      <c r="H190" s="1">
        <f t="shared" si="9"/>
        <v>45081</v>
      </c>
      <c r="I190" s="1">
        <v>43906</v>
      </c>
      <c r="J190" s="1">
        <v>44012</v>
      </c>
      <c r="K1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45187</v>
      </c>
      <c r="L190" s="1">
        <v>44781</v>
      </c>
      <c r="M190" s="1">
        <f>IF(Tabla1[[#This Row],[Prescripción 2]]&lt;Tabla1[[#This Row],[Solicitud Conciliación]],Tabla1[[#This Row],[Prescripción 2]],Tabla1[[#This Row],[Prescripción 2]]+90)</f>
        <v>45277</v>
      </c>
      <c r="N190" s="1">
        <v>45273</v>
      </c>
      <c r="O190" s="1" t="str">
        <f>IF(Tabla1[[#This Row],[Prescripción 3]]&lt;Tabla1[[#This Row],[Fecha presentación de la demanda]],"SI","NO")</f>
        <v>NO</v>
      </c>
      <c r="P190" s="1" t="str">
        <f>IF(Tabla1[[#This Row],[Fecha siniestro]]&lt;=Tabla1[[#This Row],[Fecha presentación de la demanda]],"SI","NO")</f>
        <v>SI</v>
      </c>
    </row>
    <row r="191" spans="1:16" x14ac:dyDescent="0.35">
      <c r="A191" s="23">
        <v>190</v>
      </c>
      <c r="B191" s="3">
        <v>51813</v>
      </c>
      <c r="C191" s="3">
        <v>3063446</v>
      </c>
      <c r="D191" s="2">
        <v>79304338</v>
      </c>
      <c r="E191" s="4">
        <v>1696270</v>
      </c>
      <c r="F191" s="1">
        <v>43524</v>
      </c>
      <c r="G191" s="1">
        <f t="shared" si="9"/>
        <v>44255</v>
      </c>
      <c r="H191" s="1">
        <f t="shared" si="9"/>
        <v>44985</v>
      </c>
      <c r="I191" s="1">
        <v>43906</v>
      </c>
      <c r="J191" s="1">
        <v>44012</v>
      </c>
      <c r="K1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191" s="1">
        <v>44781</v>
      </c>
      <c r="M191" s="1">
        <f>IF(Tabla1[[#This Row],[Prescripción 2]]&lt;Tabla1[[#This Row],[Solicitud Conciliación]],Tabla1[[#This Row],[Prescripción 2]],Tabla1[[#This Row],[Prescripción 2]]+90)</f>
        <v>45181</v>
      </c>
      <c r="N191" s="1">
        <v>45273</v>
      </c>
      <c r="O191" s="1" t="str">
        <f>IF(Tabla1[[#This Row],[Prescripción 3]]&lt;Tabla1[[#This Row],[Fecha presentación de la demanda]],"SI","NO")</f>
        <v>SI</v>
      </c>
      <c r="P191" s="1" t="str">
        <f>IF(Tabla1[[#This Row],[Fecha siniestro]]&lt;=Tabla1[[#This Row],[Fecha presentación de la demanda]],"SI","NO")</f>
        <v>SI</v>
      </c>
    </row>
    <row r="192" spans="1:16" x14ac:dyDescent="0.35">
      <c r="A192" s="23">
        <v>191</v>
      </c>
      <c r="B192" s="3">
        <v>56807</v>
      </c>
      <c r="C192" s="3">
        <v>3071647</v>
      </c>
      <c r="D192" s="2">
        <v>79309671</v>
      </c>
      <c r="E192" s="4">
        <v>1260380</v>
      </c>
      <c r="F192" s="1">
        <v>43637</v>
      </c>
      <c r="G192" s="1">
        <f t="shared" si="9"/>
        <v>44368</v>
      </c>
      <c r="H192" s="1">
        <f t="shared" si="9"/>
        <v>45098</v>
      </c>
      <c r="I192" s="1">
        <v>43906</v>
      </c>
      <c r="J192" s="1">
        <v>44012</v>
      </c>
      <c r="K1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45204</v>
      </c>
      <c r="L192" s="1">
        <v>44781</v>
      </c>
      <c r="M192" s="1">
        <f>IF(Tabla1[[#This Row],[Prescripción 2]]&lt;Tabla1[[#This Row],[Solicitud Conciliación]],Tabla1[[#This Row],[Prescripción 2]],Tabla1[[#This Row],[Prescripción 2]]+90)</f>
        <v>45294</v>
      </c>
      <c r="N192" s="1">
        <v>45273</v>
      </c>
      <c r="O192" s="1" t="str">
        <f>IF(Tabla1[[#This Row],[Prescripción 3]]&lt;Tabla1[[#This Row],[Fecha presentación de la demanda]],"SI","NO")</f>
        <v>NO</v>
      </c>
      <c r="P192" s="1" t="str">
        <f>IF(Tabla1[[#This Row],[Fecha siniestro]]&lt;=Tabla1[[#This Row],[Fecha presentación de la demanda]],"SI","NO")</f>
        <v>SI</v>
      </c>
    </row>
    <row r="193" spans="1:16" x14ac:dyDescent="0.35">
      <c r="A193" s="23">
        <v>192</v>
      </c>
      <c r="B193" s="3">
        <v>55959</v>
      </c>
      <c r="C193" s="3">
        <v>3069906</v>
      </c>
      <c r="D193" s="2">
        <v>79309703</v>
      </c>
      <c r="E193" s="4">
        <v>1041050</v>
      </c>
      <c r="F193" s="1">
        <v>43593</v>
      </c>
      <c r="G193" s="1">
        <f t="shared" si="9"/>
        <v>44324</v>
      </c>
      <c r="H193" s="1">
        <f t="shared" si="9"/>
        <v>45054</v>
      </c>
      <c r="I193" s="1">
        <v>43906</v>
      </c>
      <c r="J193" s="1">
        <v>44012</v>
      </c>
      <c r="K1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193" s="1">
        <v>44781</v>
      </c>
      <c r="M193" s="1">
        <f>IF(Tabla1[[#This Row],[Prescripción 2]]&lt;Tabla1[[#This Row],[Solicitud Conciliación]],Tabla1[[#This Row],[Prescripción 2]],Tabla1[[#This Row],[Prescripción 2]]+90)</f>
        <v>45250</v>
      </c>
      <c r="N193" s="1">
        <v>45273</v>
      </c>
      <c r="O193" s="1" t="str">
        <f>IF(Tabla1[[#This Row],[Prescripción 3]]&lt;Tabla1[[#This Row],[Fecha presentación de la demanda]],"SI","NO")</f>
        <v>SI</v>
      </c>
      <c r="P193" s="1" t="str">
        <f>IF(Tabla1[[#This Row],[Fecha siniestro]]&lt;=Tabla1[[#This Row],[Fecha presentación de la demanda]],"SI","NO")</f>
        <v>SI</v>
      </c>
    </row>
    <row r="194" spans="1:16" x14ac:dyDescent="0.35">
      <c r="A194" s="23">
        <v>193</v>
      </c>
      <c r="B194" s="3">
        <v>55488</v>
      </c>
      <c r="C194" s="3">
        <v>3069110</v>
      </c>
      <c r="D194" s="2">
        <v>79323085</v>
      </c>
      <c r="E194" s="4">
        <v>1527250</v>
      </c>
      <c r="F194" s="1">
        <v>43577</v>
      </c>
      <c r="G194" s="1">
        <f t="shared" si="9"/>
        <v>44308</v>
      </c>
      <c r="H194" s="1">
        <f t="shared" si="9"/>
        <v>45038</v>
      </c>
      <c r="I194" s="1">
        <v>43906</v>
      </c>
      <c r="J194" s="1">
        <v>44012</v>
      </c>
      <c r="K1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194" s="1">
        <v>44781</v>
      </c>
      <c r="M194" s="1">
        <f>IF(Tabla1[[#This Row],[Prescripción 2]]&lt;Tabla1[[#This Row],[Solicitud Conciliación]],Tabla1[[#This Row],[Prescripción 2]],Tabla1[[#This Row],[Prescripción 2]]+90)</f>
        <v>45234</v>
      </c>
      <c r="N194" s="1">
        <v>45273</v>
      </c>
      <c r="O194" s="1" t="str">
        <f>IF(Tabla1[[#This Row],[Prescripción 3]]&lt;Tabla1[[#This Row],[Fecha presentación de la demanda]],"SI","NO")</f>
        <v>SI</v>
      </c>
      <c r="P194" s="1" t="str">
        <f>IF(Tabla1[[#This Row],[Fecha siniestro]]&lt;=Tabla1[[#This Row],[Fecha presentación de la demanda]],"SI","NO")</f>
        <v>SI</v>
      </c>
    </row>
    <row r="195" spans="1:16" x14ac:dyDescent="0.35">
      <c r="A195" s="23">
        <v>194</v>
      </c>
      <c r="B195" s="3">
        <v>56332</v>
      </c>
      <c r="C195" s="3">
        <v>3070599</v>
      </c>
      <c r="D195" s="2">
        <v>79325909</v>
      </c>
      <c r="E195" s="4">
        <v>1977920</v>
      </c>
      <c r="F195" s="1">
        <v>43606</v>
      </c>
      <c r="G195" s="1">
        <f t="shared" si="9"/>
        <v>44337</v>
      </c>
      <c r="H195" s="1">
        <f t="shared" si="9"/>
        <v>45067</v>
      </c>
      <c r="I195" s="1">
        <v>43906</v>
      </c>
      <c r="J195" s="1">
        <v>44012</v>
      </c>
      <c r="K1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45173</v>
      </c>
      <c r="L195" s="1">
        <v>44781</v>
      </c>
      <c r="M195" s="1">
        <f>IF(Tabla1[[#This Row],[Prescripción 2]]&lt;Tabla1[[#This Row],[Solicitud Conciliación]],Tabla1[[#This Row],[Prescripción 2]],Tabla1[[#This Row],[Prescripción 2]]+90)</f>
        <v>45263</v>
      </c>
      <c r="N195" s="1">
        <v>45273</v>
      </c>
      <c r="O195" s="1" t="str">
        <f>IF(Tabla1[[#This Row],[Prescripción 3]]&lt;Tabla1[[#This Row],[Fecha presentación de la demanda]],"SI","NO")</f>
        <v>SI</v>
      </c>
      <c r="P195" s="1" t="str">
        <f>IF(Tabla1[[#This Row],[Fecha siniestro]]&lt;=Tabla1[[#This Row],[Fecha presentación de la demanda]],"SI","NO")</f>
        <v>SI</v>
      </c>
    </row>
    <row r="196" spans="1:16" x14ac:dyDescent="0.35">
      <c r="A196" s="23">
        <v>195</v>
      </c>
      <c r="B196" s="3">
        <v>54379</v>
      </c>
      <c r="C196" s="3">
        <v>3067240</v>
      </c>
      <c r="D196" s="2">
        <v>79335483</v>
      </c>
      <c r="E196" s="4">
        <v>1946270</v>
      </c>
      <c r="F196" s="1">
        <v>43607</v>
      </c>
      <c r="G196" s="1">
        <f t="shared" si="9"/>
        <v>44338</v>
      </c>
      <c r="H196" s="1">
        <f t="shared" si="9"/>
        <v>45068</v>
      </c>
      <c r="I196" s="1">
        <v>43906</v>
      </c>
      <c r="J196" s="1">
        <v>44012</v>
      </c>
      <c r="K1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45174</v>
      </c>
      <c r="L196" s="1">
        <v>44781</v>
      </c>
      <c r="M196" s="1">
        <f>IF(Tabla1[[#This Row],[Prescripción 2]]&lt;Tabla1[[#This Row],[Solicitud Conciliación]],Tabla1[[#This Row],[Prescripción 2]],Tabla1[[#This Row],[Prescripción 2]]+90)</f>
        <v>45264</v>
      </c>
      <c r="N196" s="1">
        <v>45273</v>
      </c>
      <c r="O196" s="1" t="str">
        <f>IF(Tabla1[[#This Row],[Prescripción 3]]&lt;Tabla1[[#This Row],[Fecha presentación de la demanda]],"SI","NO")</f>
        <v>SI</v>
      </c>
      <c r="P196" s="1" t="str">
        <f>IF(Tabla1[[#This Row],[Fecha siniestro]]&lt;=Tabla1[[#This Row],[Fecha presentación de la demanda]],"SI","NO")</f>
        <v>SI</v>
      </c>
    </row>
    <row r="197" spans="1:16" x14ac:dyDescent="0.35">
      <c r="A197" s="23">
        <v>196</v>
      </c>
      <c r="B197" s="3">
        <v>52044</v>
      </c>
      <c r="C197" s="3">
        <v>3063792</v>
      </c>
      <c r="D197" s="2">
        <v>79345543</v>
      </c>
      <c r="E197" s="4">
        <v>588890</v>
      </c>
      <c r="F197" s="19">
        <v>43544</v>
      </c>
      <c r="G197" s="1">
        <f t="shared" si="9"/>
        <v>44275</v>
      </c>
      <c r="H197" s="1">
        <f t="shared" si="9"/>
        <v>45005</v>
      </c>
      <c r="I197" s="1">
        <v>43906</v>
      </c>
      <c r="J197" s="1">
        <v>44012</v>
      </c>
      <c r="K1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45111</v>
      </c>
      <c r="L197" s="1">
        <v>44781</v>
      </c>
      <c r="M197" s="1">
        <f>IF(Tabla1[[#This Row],[Prescripción 2]]&lt;Tabla1[[#This Row],[Solicitud Conciliación]],Tabla1[[#This Row],[Prescripción 2]],Tabla1[[#This Row],[Prescripción 2]]+90)</f>
        <v>45201</v>
      </c>
      <c r="N197" s="1">
        <v>45273</v>
      </c>
      <c r="O197" s="1" t="str">
        <f>IF(Tabla1[[#This Row],[Prescripción 3]]&lt;Tabla1[[#This Row],[Fecha presentación de la demanda]],"SI","NO")</f>
        <v>SI</v>
      </c>
      <c r="P197" s="1" t="str">
        <f>IF(Tabla1[[#This Row],[Fecha siniestro]]&lt;=Tabla1[[#This Row],[Fecha presentación de la demanda]],"SI","NO")</f>
        <v>SI</v>
      </c>
    </row>
    <row r="198" spans="1:16" x14ac:dyDescent="0.35">
      <c r="A198" s="23">
        <v>197</v>
      </c>
      <c r="B198" s="3">
        <v>53032</v>
      </c>
      <c r="C198" s="3">
        <v>3065235</v>
      </c>
      <c r="D198" s="2">
        <v>79346013</v>
      </c>
      <c r="E198" s="4">
        <v>118670</v>
      </c>
      <c r="F198" s="1">
        <v>43651</v>
      </c>
      <c r="G198" s="1">
        <f t="shared" si="9"/>
        <v>44382</v>
      </c>
      <c r="H198" s="1">
        <f t="shared" si="9"/>
        <v>45112</v>
      </c>
      <c r="I198" s="1">
        <v>43906</v>
      </c>
      <c r="J198" s="1">
        <v>44012</v>
      </c>
      <c r="K1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45218</v>
      </c>
      <c r="L198" s="1">
        <v>44781</v>
      </c>
      <c r="M198" s="1">
        <f>IF(Tabla1[[#This Row],[Prescripción 2]]&lt;Tabla1[[#This Row],[Solicitud Conciliación]],Tabla1[[#This Row],[Prescripción 2]],Tabla1[[#This Row],[Prescripción 2]]+90)</f>
        <v>45308</v>
      </c>
      <c r="N198" s="1">
        <v>45273</v>
      </c>
      <c r="O198" s="1" t="str">
        <f>IF(Tabla1[[#This Row],[Prescripción 3]]&lt;Tabla1[[#This Row],[Fecha presentación de la demanda]],"SI","NO")</f>
        <v>NO</v>
      </c>
      <c r="P198" s="1" t="str">
        <f>IF(Tabla1[[#This Row],[Fecha siniestro]]&lt;=Tabla1[[#This Row],[Fecha presentación de la demanda]],"SI","NO")</f>
        <v>SI</v>
      </c>
    </row>
    <row r="199" spans="1:16" x14ac:dyDescent="0.35">
      <c r="A199" s="23">
        <v>198</v>
      </c>
      <c r="B199" s="3">
        <v>56696</v>
      </c>
      <c r="C199" s="3">
        <v>3071404</v>
      </c>
      <c r="D199" s="2">
        <v>79348676</v>
      </c>
      <c r="E199" s="4">
        <v>1409240</v>
      </c>
      <c r="F199" s="1">
        <v>43663</v>
      </c>
      <c r="G199" s="1">
        <f t="shared" si="9"/>
        <v>44394</v>
      </c>
      <c r="H199" s="1">
        <f t="shared" si="9"/>
        <v>45124</v>
      </c>
      <c r="I199" s="1">
        <v>43906</v>
      </c>
      <c r="J199" s="1">
        <v>44012</v>
      </c>
      <c r="K1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45230</v>
      </c>
      <c r="L199" s="1">
        <v>44781</v>
      </c>
      <c r="M199" s="1">
        <f>IF(Tabla1[[#This Row],[Prescripción 2]]&lt;Tabla1[[#This Row],[Solicitud Conciliación]],Tabla1[[#This Row],[Prescripción 2]],Tabla1[[#This Row],[Prescripción 2]]+90)</f>
        <v>45320</v>
      </c>
      <c r="N199" s="1">
        <v>45273</v>
      </c>
      <c r="O199" s="1" t="str">
        <f>IF(Tabla1[[#This Row],[Prescripción 3]]&lt;Tabla1[[#This Row],[Fecha presentación de la demanda]],"SI","NO")</f>
        <v>NO</v>
      </c>
      <c r="P199" s="1" t="str">
        <f>IF(Tabla1[[#This Row],[Fecha siniestro]]&lt;=Tabla1[[#This Row],[Fecha presentación de la demanda]],"SI","NO")</f>
        <v>SI</v>
      </c>
    </row>
    <row r="200" spans="1:16" x14ac:dyDescent="0.35">
      <c r="A200" s="23">
        <v>199</v>
      </c>
      <c r="B200" s="3">
        <v>54673</v>
      </c>
      <c r="C200" s="3">
        <v>3067711</v>
      </c>
      <c r="D200" s="2">
        <v>79358646</v>
      </c>
      <c r="E200" s="4">
        <v>595960</v>
      </c>
      <c r="F200" s="1">
        <v>43584</v>
      </c>
      <c r="G200" s="1">
        <f t="shared" si="9"/>
        <v>44315</v>
      </c>
      <c r="H200" s="1">
        <f t="shared" si="9"/>
        <v>45045</v>
      </c>
      <c r="I200" s="1">
        <v>43906</v>
      </c>
      <c r="J200" s="1">
        <v>44012</v>
      </c>
      <c r="K2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200" s="1">
        <v>44781</v>
      </c>
      <c r="M200" s="1">
        <f>IF(Tabla1[[#This Row],[Prescripción 2]]&lt;Tabla1[[#This Row],[Solicitud Conciliación]],Tabla1[[#This Row],[Prescripción 2]],Tabla1[[#This Row],[Prescripción 2]]+90)</f>
        <v>45241</v>
      </c>
      <c r="N200" s="1">
        <v>45273</v>
      </c>
      <c r="O200" s="1" t="str">
        <f>IF(Tabla1[[#This Row],[Prescripción 3]]&lt;Tabla1[[#This Row],[Fecha presentación de la demanda]],"SI","NO")</f>
        <v>SI</v>
      </c>
      <c r="P200" s="1" t="str">
        <f>IF(Tabla1[[#This Row],[Fecha siniestro]]&lt;=Tabla1[[#This Row],[Fecha presentación de la demanda]],"SI","NO")</f>
        <v>SI</v>
      </c>
    </row>
    <row r="201" spans="1:16" x14ac:dyDescent="0.35">
      <c r="A201" s="23">
        <v>200</v>
      </c>
      <c r="B201" s="3">
        <v>55170</v>
      </c>
      <c r="C201" s="3">
        <v>3068564</v>
      </c>
      <c r="D201" s="2">
        <v>79358700</v>
      </c>
      <c r="E201" s="4">
        <v>2721290</v>
      </c>
      <c r="F201" s="1">
        <v>43570</v>
      </c>
      <c r="G201" s="1">
        <f t="shared" si="9"/>
        <v>44301</v>
      </c>
      <c r="H201" s="1">
        <f t="shared" si="9"/>
        <v>45031</v>
      </c>
      <c r="I201" s="1">
        <v>43906</v>
      </c>
      <c r="J201" s="1">
        <v>44012</v>
      </c>
      <c r="K2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201" s="1">
        <v>44781</v>
      </c>
      <c r="M201" s="1">
        <f>IF(Tabla1[[#This Row],[Prescripción 2]]&lt;Tabla1[[#This Row],[Solicitud Conciliación]],Tabla1[[#This Row],[Prescripción 2]],Tabla1[[#This Row],[Prescripción 2]]+90)</f>
        <v>45227</v>
      </c>
      <c r="N201" s="1">
        <v>45273</v>
      </c>
      <c r="O201" s="1" t="str">
        <f>IF(Tabla1[[#This Row],[Prescripción 3]]&lt;Tabla1[[#This Row],[Fecha presentación de la demanda]],"SI","NO")</f>
        <v>SI</v>
      </c>
      <c r="P201" s="1" t="str">
        <f>IF(Tabla1[[#This Row],[Fecha siniestro]]&lt;=Tabla1[[#This Row],[Fecha presentación de la demanda]],"SI","NO")</f>
        <v>SI</v>
      </c>
    </row>
    <row r="202" spans="1:16" x14ac:dyDescent="0.35">
      <c r="A202" s="23">
        <v>201</v>
      </c>
      <c r="B202" s="3">
        <v>56096</v>
      </c>
      <c r="C202" s="3">
        <v>3070176</v>
      </c>
      <c r="D202" s="2">
        <v>79369815</v>
      </c>
      <c r="E202" s="4">
        <v>4118630</v>
      </c>
      <c r="F202" s="1">
        <v>43598</v>
      </c>
      <c r="G202" s="1">
        <f t="shared" ref="G202:H221" si="10">EDATE(F202,24)</f>
        <v>44329</v>
      </c>
      <c r="H202" s="1">
        <f t="shared" si="10"/>
        <v>45059</v>
      </c>
      <c r="I202" s="1">
        <v>43906</v>
      </c>
      <c r="J202" s="1">
        <v>44012</v>
      </c>
      <c r="K2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45165</v>
      </c>
      <c r="L202" s="1">
        <v>44781</v>
      </c>
      <c r="M202" s="1">
        <f>IF(Tabla1[[#This Row],[Prescripción 2]]&lt;Tabla1[[#This Row],[Solicitud Conciliación]],Tabla1[[#This Row],[Prescripción 2]],Tabla1[[#This Row],[Prescripción 2]]+90)</f>
        <v>45255</v>
      </c>
      <c r="N202" s="1">
        <v>45273</v>
      </c>
      <c r="O202" s="1" t="str">
        <f>IF(Tabla1[[#This Row],[Prescripción 3]]&lt;Tabla1[[#This Row],[Fecha presentación de la demanda]],"SI","NO")</f>
        <v>SI</v>
      </c>
      <c r="P202" s="1" t="str">
        <f>IF(Tabla1[[#This Row],[Fecha siniestro]]&lt;=Tabla1[[#This Row],[Fecha presentación de la demanda]],"SI","NO")</f>
        <v>SI</v>
      </c>
    </row>
    <row r="203" spans="1:16" x14ac:dyDescent="0.35">
      <c r="A203" s="23">
        <v>202</v>
      </c>
      <c r="B203" s="3">
        <v>56389</v>
      </c>
      <c r="C203" s="3">
        <v>3070701</v>
      </c>
      <c r="D203" s="2">
        <v>79370994</v>
      </c>
      <c r="E203" s="4">
        <v>377930</v>
      </c>
      <c r="F203" s="1">
        <v>43608</v>
      </c>
      <c r="G203" s="1">
        <f t="shared" si="10"/>
        <v>44339</v>
      </c>
      <c r="H203" s="1">
        <f t="shared" si="10"/>
        <v>45069</v>
      </c>
      <c r="I203" s="1">
        <v>43906</v>
      </c>
      <c r="J203" s="1">
        <v>44012</v>
      </c>
      <c r="K2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45175</v>
      </c>
      <c r="L203" s="1">
        <v>44781</v>
      </c>
      <c r="M203" s="1">
        <f>IF(Tabla1[[#This Row],[Prescripción 2]]&lt;Tabla1[[#This Row],[Solicitud Conciliación]],Tabla1[[#This Row],[Prescripción 2]],Tabla1[[#This Row],[Prescripción 2]]+90)</f>
        <v>45265</v>
      </c>
      <c r="N203" s="1">
        <v>45273</v>
      </c>
      <c r="O203" s="1" t="str">
        <f>IF(Tabla1[[#This Row],[Prescripción 3]]&lt;Tabla1[[#This Row],[Fecha presentación de la demanda]],"SI","NO")</f>
        <v>SI</v>
      </c>
      <c r="P203" s="1" t="str">
        <f>IF(Tabla1[[#This Row],[Fecha siniestro]]&lt;=Tabla1[[#This Row],[Fecha presentación de la demanda]],"SI","NO")</f>
        <v>SI</v>
      </c>
    </row>
    <row r="204" spans="1:16" x14ac:dyDescent="0.35">
      <c r="A204" s="23">
        <v>203</v>
      </c>
      <c r="B204" s="3">
        <v>56750</v>
      </c>
      <c r="C204" s="3">
        <v>3071518</v>
      </c>
      <c r="D204" s="2">
        <v>79387187</v>
      </c>
      <c r="E204" s="4">
        <v>1419230</v>
      </c>
      <c r="F204" s="1">
        <v>43676</v>
      </c>
      <c r="G204" s="1">
        <f t="shared" si="10"/>
        <v>44407</v>
      </c>
      <c r="H204" s="1">
        <f t="shared" si="10"/>
        <v>45137</v>
      </c>
      <c r="I204" s="1">
        <v>43906</v>
      </c>
      <c r="J204" s="1">
        <v>44012</v>
      </c>
      <c r="K2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45243</v>
      </c>
      <c r="L204" s="1">
        <v>44781</v>
      </c>
      <c r="M204" s="1">
        <f>IF(Tabla1[[#This Row],[Prescripción 2]]&lt;Tabla1[[#This Row],[Solicitud Conciliación]],Tabla1[[#This Row],[Prescripción 2]],Tabla1[[#This Row],[Prescripción 2]]+90)</f>
        <v>45333</v>
      </c>
      <c r="N204" s="1">
        <v>45273</v>
      </c>
      <c r="O204" s="1" t="str">
        <f>IF(Tabla1[[#This Row],[Prescripción 3]]&lt;Tabla1[[#This Row],[Fecha presentación de la demanda]],"SI","NO")</f>
        <v>NO</v>
      </c>
      <c r="P204" s="1" t="str">
        <f>IF(Tabla1[[#This Row],[Fecha siniestro]]&lt;=Tabla1[[#This Row],[Fecha presentación de la demanda]],"SI","NO")</f>
        <v>SI</v>
      </c>
    </row>
    <row r="205" spans="1:16" x14ac:dyDescent="0.35">
      <c r="A205" s="23">
        <v>204</v>
      </c>
      <c r="B205" s="3">
        <v>53244</v>
      </c>
      <c r="C205" s="3">
        <v>3065516</v>
      </c>
      <c r="D205" s="2">
        <v>79395140</v>
      </c>
      <c r="E205" s="4">
        <v>795160</v>
      </c>
      <c r="F205" s="1">
        <v>43570</v>
      </c>
      <c r="G205" s="1">
        <f t="shared" si="10"/>
        <v>44301</v>
      </c>
      <c r="H205" s="1">
        <f t="shared" si="10"/>
        <v>45031</v>
      </c>
      <c r="I205" s="1">
        <v>43906</v>
      </c>
      <c r="J205" s="1">
        <v>44012</v>
      </c>
      <c r="K2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205" s="1">
        <v>44781</v>
      </c>
      <c r="M205" s="1">
        <f>IF(Tabla1[[#This Row],[Prescripción 2]]&lt;Tabla1[[#This Row],[Solicitud Conciliación]],Tabla1[[#This Row],[Prescripción 2]],Tabla1[[#This Row],[Prescripción 2]]+90)</f>
        <v>45227</v>
      </c>
      <c r="N205" s="1">
        <v>45273</v>
      </c>
      <c r="O205" s="1" t="str">
        <f>IF(Tabla1[[#This Row],[Prescripción 3]]&lt;Tabla1[[#This Row],[Fecha presentación de la demanda]],"SI","NO")</f>
        <v>SI</v>
      </c>
      <c r="P205" s="1" t="str">
        <f>IF(Tabla1[[#This Row],[Fecha siniestro]]&lt;=Tabla1[[#This Row],[Fecha presentación de la demanda]],"SI","NO")</f>
        <v>SI</v>
      </c>
    </row>
    <row r="206" spans="1:16" x14ac:dyDescent="0.35">
      <c r="A206" s="23">
        <v>205</v>
      </c>
      <c r="B206" s="3">
        <v>54227</v>
      </c>
      <c r="C206" s="3">
        <v>3066981</v>
      </c>
      <c r="D206" s="2">
        <v>79397573</v>
      </c>
      <c r="E206" s="4">
        <v>244650</v>
      </c>
      <c r="F206" s="1">
        <v>43664</v>
      </c>
      <c r="G206" s="1">
        <f t="shared" si="10"/>
        <v>44395</v>
      </c>
      <c r="H206" s="1">
        <f t="shared" si="10"/>
        <v>45125</v>
      </c>
      <c r="I206" s="1">
        <v>43906</v>
      </c>
      <c r="J206" s="1">
        <v>44012</v>
      </c>
      <c r="K2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45231</v>
      </c>
      <c r="L206" s="1">
        <v>44781</v>
      </c>
      <c r="M206" s="1">
        <f>IF(Tabla1[[#This Row],[Prescripción 2]]&lt;Tabla1[[#This Row],[Solicitud Conciliación]],Tabla1[[#This Row],[Prescripción 2]],Tabla1[[#This Row],[Prescripción 2]]+90)</f>
        <v>45321</v>
      </c>
      <c r="N206" s="1">
        <v>45273</v>
      </c>
      <c r="O206" s="1" t="str">
        <f>IF(Tabla1[[#This Row],[Prescripción 3]]&lt;Tabla1[[#This Row],[Fecha presentación de la demanda]],"SI","NO")</f>
        <v>NO</v>
      </c>
      <c r="P206" s="1" t="str">
        <f>IF(Tabla1[[#This Row],[Fecha siniestro]]&lt;=Tabla1[[#This Row],[Fecha presentación de la demanda]],"SI","NO")</f>
        <v>SI</v>
      </c>
    </row>
    <row r="207" spans="1:16" x14ac:dyDescent="0.35">
      <c r="A207" s="23">
        <v>206</v>
      </c>
      <c r="B207" s="3">
        <v>49901</v>
      </c>
      <c r="C207" s="3">
        <v>3059856</v>
      </c>
      <c r="D207" s="2">
        <v>79399037</v>
      </c>
      <c r="E207" s="4">
        <v>334740</v>
      </c>
      <c r="F207" s="1">
        <v>43578</v>
      </c>
      <c r="G207" s="1">
        <f t="shared" si="10"/>
        <v>44309</v>
      </c>
      <c r="H207" s="1">
        <f t="shared" si="10"/>
        <v>45039</v>
      </c>
      <c r="I207" s="1">
        <v>43906</v>
      </c>
      <c r="J207" s="1">
        <v>44012</v>
      </c>
      <c r="K2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45145</v>
      </c>
      <c r="L207" s="1">
        <v>44781</v>
      </c>
      <c r="M207" s="1">
        <f>IF(Tabla1[[#This Row],[Prescripción 2]]&lt;Tabla1[[#This Row],[Solicitud Conciliación]],Tabla1[[#This Row],[Prescripción 2]],Tabla1[[#This Row],[Prescripción 2]]+90)</f>
        <v>45235</v>
      </c>
      <c r="N207" s="1">
        <v>45273</v>
      </c>
      <c r="O207" s="1" t="str">
        <f>IF(Tabla1[[#This Row],[Prescripción 3]]&lt;Tabla1[[#This Row],[Fecha presentación de la demanda]],"SI","NO")</f>
        <v>SI</v>
      </c>
      <c r="P207" s="1" t="str">
        <f>IF(Tabla1[[#This Row],[Fecha siniestro]]&lt;=Tabla1[[#This Row],[Fecha presentación de la demanda]],"SI","NO")</f>
        <v>SI</v>
      </c>
    </row>
    <row r="208" spans="1:16" x14ac:dyDescent="0.35">
      <c r="A208" s="23">
        <v>207</v>
      </c>
      <c r="B208" s="3">
        <v>55153</v>
      </c>
      <c r="C208" s="3">
        <v>3068539</v>
      </c>
      <c r="D208" s="2">
        <v>79416437</v>
      </c>
      <c r="E208" s="4">
        <v>354440</v>
      </c>
      <c r="F208" s="1">
        <v>43642</v>
      </c>
      <c r="G208" s="1">
        <f t="shared" si="10"/>
        <v>44373</v>
      </c>
      <c r="H208" s="1">
        <f t="shared" si="10"/>
        <v>45103</v>
      </c>
      <c r="I208" s="1">
        <v>43906</v>
      </c>
      <c r="J208" s="1">
        <v>44012</v>
      </c>
      <c r="K2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45209</v>
      </c>
      <c r="L208" s="1">
        <v>44781</v>
      </c>
      <c r="M208" s="1">
        <f>IF(Tabla1[[#This Row],[Prescripción 2]]&lt;Tabla1[[#This Row],[Solicitud Conciliación]],Tabla1[[#This Row],[Prescripción 2]],Tabla1[[#This Row],[Prescripción 2]]+90)</f>
        <v>45299</v>
      </c>
      <c r="N208" s="1">
        <v>45273</v>
      </c>
      <c r="O208" s="1" t="str">
        <f>IF(Tabla1[[#This Row],[Prescripción 3]]&lt;Tabla1[[#This Row],[Fecha presentación de la demanda]],"SI","NO")</f>
        <v>NO</v>
      </c>
      <c r="P208" s="1" t="str">
        <f>IF(Tabla1[[#This Row],[Fecha siniestro]]&lt;=Tabla1[[#This Row],[Fecha presentación de la demanda]],"SI","NO")</f>
        <v>SI</v>
      </c>
    </row>
    <row r="209" spans="1:16" x14ac:dyDescent="0.35">
      <c r="A209" s="23">
        <v>208</v>
      </c>
      <c r="B209" s="3">
        <v>51231</v>
      </c>
      <c r="C209" s="3">
        <v>3062507</v>
      </c>
      <c r="D209" s="2">
        <v>79421570</v>
      </c>
      <c r="E209" s="4">
        <v>115820</v>
      </c>
      <c r="F209" s="1">
        <v>43593</v>
      </c>
      <c r="G209" s="1">
        <f t="shared" si="10"/>
        <v>44324</v>
      </c>
      <c r="H209" s="1">
        <f t="shared" si="10"/>
        <v>45054</v>
      </c>
      <c r="I209" s="1">
        <v>43906</v>
      </c>
      <c r="J209" s="1">
        <v>44012</v>
      </c>
      <c r="K2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209" s="1">
        <v>44781</v>
      </c>
      <c r="M209" s="1">
        <f>IF(Tabla1[[#This Row],[Prescripción 2]]&lt;Tabla1[[#This Row],[Solicitud Conciliación]],Tabla1[[#This Row],[Prescripción 2]],Tabla1[[#This Row],[Prescripción 2]]+90)</f>
        <v>45250</v>
      </c>
      <c r="N209" s="1">
        <v>45273</v>
      </c>
      <c r="O209" s="1" t="str">
        <f>IF(Tabla1[[#This Row],[Prescripción 3]]&lt;Tabla1[[#This Row],[Fecha presentación de la demanda]],"SI","NO")</f>
        <v>SI</v>
      </c>
      <c r="P209" s="1" t="str">
        <f>IF(Tabla1[[#This Row],[Fecha siniestro]]&lt;=Tabla1[[#This Row],[Fecha presentación de la demanda]],"SI","NO")</f>
        <v>SI</v>
      </c>
    </row>
    <row r="210" spans="1:16" x14ac:dyDescent="0.35">
      <c r="A210" s="23">
        <v>209</v>
      </c>
      <c r="B210" s="3">
        <v>52391</v>
      </c>
      <c r="C210" s="3">
        <v>3064293</v>
      </c>
      <c r="D210" s="2">
        <v>79433790</v>
      </c>
      <c r="E210" s="4">
        <v>400920</v>
      </c>
      <c r="F210" s="1">
        <v>43482</v>
      </c>
      <c r="G210" s="1">
        <f t="shared" si="10"/>
        <v>44213</v>
      </c>
      <c r="H210" s="1">
        <f t="shared" si="10"/>
        <v>44943</v>
      </c>
      <c r="I210" s="1">
        <v>43906</v>
      </c>
      <c r="J210" s="1">
        <v>44012</v>
      </c>
      <c r="K2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45049</v>
      </c>
      <c r="L210" s="1">
        <v>44781</v>
      </c>
      <c r="M210" s="1">
        <f>IF(Tabla1[[#This Row],[Prescripción 2]]&lt;Tabla1[[#This Row],[Solicitud Conciliación]],Tabla1[[#This Row],[Prescripción 2]],Tabla1[[#This Row],[Prescripción 2]]+90)</f>
        <v>45139</v>
      </c>
      <c r="N210" s="1">
        <v>45273</v>
      </c>
      <c r="O210" s="1" t="str">
        <f>IF(Tabla1[[#This Row],[Prescripción 3]]&lt;Tabla1[[#This Row],[Fecha presentación de la demanda]],"SI","NO")</f>
        <v>SI</v>
      </c>
      <c r="P210" s="1" t="str">
        <f>IF(Tabla1[[#This Row],[Fecha siniestro]]&lt;=Tabla1[[#This Row],[Fecha presentación de la demanda]],"SI","NO")</f>
        <v>SI</v>
      </c>
    </row>
    <row r="211" spans="1:16" x14ac:dyDescent="0.35">
      <c r="A211" s="23">
        <v>210</v>
      </c>
      <c r="B211" s="3">
        <v>55137</v>
      </c>
      <c r="C211" s="3">
        <v>3068507</v>
      </c>
      <c r="D211" s="2">
        <v>79436324</v>
      </c>
      <c r="E211" s="4">
        <v>1161930</v>
      </c>
      <c r="F211" s="1">
        <v>43563</v>
      </c>
      <c r="G211" s="1">
        <f t="shared" si="10"/>
        <v>44294</v>
      </c>
      <c r="H211" s="1">
        <f t="shared" si="10"/>
        <v>45024</v>
      </c>
      <c r="I211" s="1">
        <v>43906</v>
      </c>
      <c r="J211" s="1">
        <v>44012</v>
      </c>
      <c r="K2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211" s="1">
        <v>44781</v>
      </c>
      <c r="M211" s="1">
        <f>IF(Tabla1[[#This Row],[Prescripción 2]]&lt;Tabla1[[#This Row],[Solicitud Conciliación]],Tabla1[[#This Row],[Prescripción 2]],Tabla1[[#This Row],[Prescripción 2]]+90)</f>
        <v>45220</v>
      </c>
      <c r="N211" s="1">
        <v>45273</v>
      </c>
      <c r="O211" s="1" t="str">
        <f>IF(Tabla1[[#This Row],[Prescripción 3]]&lt;Tabla1[[#This Row],[Fecha presentación de la demanda]],"SI","NO")</f>
        <v>SI</v>
      </c>
      <c r="P211" s="1" t="str">
        <f>IF(Tabla1[[#This Row],[Fecha siniestro]]&lt;=Tabla1[[#This Row],[Fecha presentación de la demanda]],"SI","NO")</f>
        <v>SI</v>
      </c>
    </row>
    <row r="212" spans="1:16" x14ac:dyDescent="0.35">
      <c r="A212" s="23">
        <v>211</v>
      </c>
      <c r="B212" s="3">
        <v>56898</v>
      </c>
      <c r="C212" s="3">
        <v>3071860</v>
      </c>
      <c r="D212" s="2">
        <v>79448188</v>
      </c>
      <c r="E212" s="4">
        <v>2890150</v>
      </c>
      <c r="F212" s="1">
        <v>43636</v>
      </c>
      <c r="G212" s="1">
        <f t="shared" si="10"/>
        <v>44367</v>
      </c>
      <c r="H212" s="1">
        <f t="shared" si="10"/>
        <v>45097</v>
      </c>
      <c r="I212" s="1">
        <v>43906</v>
      </c>
      <c r="J212" s="1">
        <v>44012</v>
      </c>
      <c r="K2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45203</v>
      </c>
      <c r="L212" s="1">
        <v>44781</v>
      </c>
      <c r="M212" s="1">
        <f>IF(Tabla1[[#This Row],[Prescripción 2]]&lt;Tabla1[[#This Row],[Solicitud Conciliación]],Tabla1[[#This Row],[Prescripción 2]],Tabla1[[#This Row],[Prescripción 2]]+90)</f>
        <v>45293</v>
      </c>
      <c r="N212" s="1">
        <v>45273</v>
      </c>
      <c r="O212" s="1" t="str">
        <f>IF(Tabla1[[#This Row],[Prescripción 3]]&lt;Tabla1[[#This Row],[Fecha presentación de la demanda]],"SI","NO")</f>
        <v>NO</v>
      </c>
      <c r="P212" s="1" t="str">
        <f>IF(Tabla1[[#This Row],[Fecha siniestro]]&lt;=Tabla1[[#This Row],[Fecha presentación de la demanda]],"SI","NO")</f>
        <v>SI</v>
      </c>
    </row>
    <row r="213" spans="1:16" x14ac:dyDescent="0.35">
      <c r="A213" s="23">
        <v>212</v>
      </c>
      <c r="B213" s="3">
        <v>54129</v>
      </c>
      <c r="C213" s="3">
        <v>3066803</v>
      </c>
      <c r="D213" s="2">
        <v>79455920</v>
      </c>
      <c r="E213" s="4">
        <v>2319150</v>
      </c>
      <c r="F213" s="1">
        <v>43662</v>
      </c>
      <c r="G213" s="1">
        <f t="shared" si="10"/>
        <v>44393</v>
      </c>
      <c r="H213" s="1">
        <f t="shared" si="10"/>
        <v>45123</v>
      </c>
      <c r="I213" s="1">
        <v>43906</v>
      </c>
      <c r="J213" s="1">
        <v>44012</v>
      </c>
      <c r="K2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45229</v>
      </c>
      <c r="L213" s="1">
        <v>44781</v>
      </c>
      <c r="M213" s="1">
        <f>IF(Tabla1[[#This Row],[Prescripción 2]]&lt;Tabla1[[#This Row],[Solicitud Conciliación]],Tabla1[[#This Row],[Prescripción 2]],Tabla1[[#This Row],[Prescripción 2]]+90)</f>
        <v>45319</v>
      </c>
      <c r="N213" s="1">
        <v>45273</v>
      </c>
      <c r="O213" s="1" t="str">
        <f>IF(Tabla1[[#This Row],[Prescripción 3]]&lt;Tabla1[[#This Row],[Fecha presentación de la demanda]],"SI","NO")</f>
        <v>NO</v>
      </c>
      <c r="P213" s="1" t="str">
        <f>IF(Tabla1[[#This Row],[Fecha siniestro]]&lt;=Tabla1[[#This Row],[Fecha presentación de la demanda]],"SI","NO")</f>
        <v>SI</v>
      </c>
    </row>
    <row r="214" spans="1:16" x14ac:dyDescent="0.35">
      <c r="A214" s="23">
        <v>213</v>
      </c>
      <c r="B214" s="3">
        <v>56817</v>
      </c>
      <c r="C214" s="3">
        <v>3071677</v>
      </c>
      <c r="D214" s="2">
        <v>79463821</v>
      </c>
      <c r="E214" s="4">
        <v>1656790</v>
      </c>
      <c r="F214" s="1">
        <v>43633</v>
      </c>
      <c r="G214" s="1">
        <f t="shared" si="10"/>
        <v>44364</v>
      </c>
      <c r="H214" s="1">
        <f t="shared" si="10"/>
        <v>45094</v>
      </c>
      <c r="I214" s="1">
        <v>43906</v>
      </c>
      <c r="J214" s="1">
        <v>44012</v>
      </c>
      <c r="K2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214" s="1">
        <v>44781</v>
      </c>
      <c r="M214" s="1">
        <f>IF(Tabla1[[#This Row],[Prescripción 2]]&lt;Tabla1[[#This Row],[Solicitud Conciliación]],Tabla1[[#This Row],[Prescripción 2]],Tabla1[[#This Row],[Prescripción 2]]+90)</f>
        <v>45290</v>
      </c>
      <c r="N214" s="1">
        <v>45273</v>
      </c>
      <c r="O214" s="1" t="str">
        <f>IF(Tabla1[[#This Row],[Prescripción 3]]&lt;Tabla1[[#This Row],[Fecha presentación de la demanda]],"SI","NO")</f>
        <v>NO</v>
      </c>
      <c r="P214" s="1" t="str">
        <f>IF(Tabla1[[#This Row],[Fecha siniestro]]&lt;=Tabla1[[#This Row],[Fecha presentación de la demanda]],"SI","NO")</f>
        <v>SI</v>
      </c>
    </row>
    <row r="215" spans="1:16" x14ac:dyDescent="0.35">
      <c r="A215" s="23">
        <v>214</v>
      </c>
      <c r="B215" s="3">
        <v>55674</v>
      </c>
      <c r="C215" s="3">
        <v>3069428</v>
      </c>
      <c r="D215" s="2">
        <v>79465200</v>
      </c>
      <c r="E215" s="4">
        <v>4092430</v>
      </c>
      <c r="F215" s="1">
        <v>43584</v>
      </c>
      <c r="G215" s="1">
        <f t="shared" si="10"/>
        <v>44315</v>
      </c>
      <c r="H215" s="1">
        <f t="shared" si="10"/>
        <v>45045</v>
      </c>
      <c r="I215" s="1">
        <v>43906</v>
      </c>
      <c r="J215" s="1">
        <v>44012</v>
      </c>
      <c r="K2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215" s="1">
        <v>44781</v>
      </c>
      <c r="M215" s="1">
        <f>IF(Tabla1[[#This Row],[Prescripción 2]]&lt;Tabla1[[#This Row],[Solicitud Conciliación]],Tabla1[[#This Row],[Prescripción 2]],Tabla1[[#This Row],[Prescripción 2]]+90)</f>
        <v>45241</v>
      </c>
      <c r="N215" s="1">
        <v>45273</v>
      </c>
      <c r="O215" s="1" t="str">
        <f>IF(Tabla1[[#This Row],[Prescripción 3]]&lt;Tabla1[[#This Row],[Fecha presentación de la demanda]],"SI","NO")</f>
        <v>SI</v>
      </c>
      <c r="P215" s="1" t="str">
        <f>IF(Tabla1[[#This Row],[Fecha siniestro]]&lt;=Tabla1[[#This Row],[Fecha presentación de la demanda]],"SI","NO")</f>
        <v>SI</v>
      </c>
    </row>
    <row r="216" spans="1:16" x14ac:dyDescent="0.35">
      <c r="A216" s="23">
        <v>215</v>
      </c>
      <c r="B216" s="3">
        <v>54645</v>
      </c>
      <c r="C216" s="3">
        <v>3067674</v>
      </c>
      <c r="D216" s="2">
        <v>79469481</v>
      </c>
      <c r="E216" s="4">
        <v>1965490</v>
      </c>
      <c r="F216" s="1">
        <v>43584</v>
      </c>
      <c r="G216" s="1">
        <f t="shared" si="10"/>
        <v>44315</v>
      </c>
      <c r="H216" s="1">
        <f t="shared" si="10"/>
        <v>45045</v>
      </c>
      <c r="I216" s="1">
        <v>43906</v>
      </c>
      <c r="J216" s="1">
        <v>44012</v>
      </c>
      <c r="K2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216" s="1">
        <v>44781</v>
      </c>
      <c r="M216" s="1">
        <f>IF(Tabla1[[#This Row],[Prescripción 2]]&lt;Tabla1[[#This Row],[Solicitud Conciliación]],Tabla1[[#This Row],[Prescripción 2]],Tabla1[[#This Row],[Prescripción 2]]+90)</f>
        <v>45241</v>
      </c>
      <c r="N216" s="1">
        <v>45273</v>
      </c>
      <c r="O216" s="1" t="str">
        <f>IF(Tabla1[[#This Row],[Prescripción 3]]&lt;Tabla1[[#This Row],[Fecha presentación de la demanda]],"SI","NO")</f>
        <v>SI</v>
      </c>
      <c r="P216" s="1" t="str">
        <f>IF(Tabla1[[#This Row],[Fecha siniestro]]&lt;=Tabla1[[#This Row],[Fecha presentación de la demanda]],"SI","NO")</f>
        <v>SI</v>
      </c>
    </row>
    <row r="217" spans="1:16" x14ac:dyDescent="0.35">
      <c r="A217" s="23">
        <v>216</v>
      </c>
      <c r="B217" s="3">
        <v>56151</v>
      </c>
      <c r="C217" s="3">
        <v>3070267</v>
      </c>
      <c r="D217" s="2">
        <v>79472231</v>
      </c>
      <c r="E217" s="4">
        <v>372520</v>
      </c>
      <c r="F217" s="1">
        <v>43635</v>
      </c>
      <c r="G217" s="1">
        <f t="shared" si="10"/>
        <v>44366</v>
      </c>
      <c r="H217" s="1">
        <f t="shared" si="10"/>
        <v>45096</v>
      </c>
      <c r="I217" s="1">
        <v>43906</v>
      </c>
      <c r="J217" s="1">
        <v>44012</v>
      </c>
      <c r="K2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45202</v>
      </c>
      <c r="L217" s="1">
        <v>44781</v>
      </c>
      <c r="M217" s="1">
        <f>IF(Tabla1[[#This Row],[Prescripción 2]]&lt;Tabla1[[#This Row],[Solicitud Conciliación]],Tabla1[[#This Row],[Prescripción 2]],Tabla1[[#This Row],[Prescripción 2]]+90)</f>
        <v>45292</v>
      </c>
      <c r="N217" s="1">
        <v>45273</v>
      </c>
      <c r="O217" s="1" t="str">
        <f>IF(Tabla1[[#This Row],[Prescripción 3]]&lt;Tabla1[[#This Row],[Fecha presentación de la demanda]],"SI","NO")</f>
        <v>NO</v>
      </c>
      <c r="P217" s="1" t="str">
        <f>IF(Tabla1[[#This Row],[Fecha siniestro]]&lt;=Tabla1[[#This Row],[Fecha presentación de la demanda]],"SI","NO")</f>
        <v>SI</v>
      </c>
    </row>
    <row r="218" spans="1:16" x14ac:dyDescent="0.35">
      <c r="A218" s="23">
        <v>217</v>
      </c>
      <c r="B218" s="3">
        <v>56375</v>
      </c>
      <c r="C218" s="3">
        <v>3070679</v>
      </c>
      <c r="D218" s="2">
        <v>79473655</v>
      </c>
      <c r="E218" s="4">
        <v>466060</v>
      </c>
      <c r="F218" s="1">
        <v>43608</v>
      </c>
      <c r="G218" s="1">
        <f t="shared" si="10"/>
        <v>44339</v>
      </c>
      <c r="H218" s="1">
        <f t="shared" si="10"/>
        <v>45069</v>
      </c>
      <c r="I218" s="1">
        <v>43906</v>
      </c>
      <c r="J218" s="1">
        <v>44012</v>
      </c>
      <c r="K2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45175</v>
      </c>
      <c r="L218" s="1">
        <v>44781</v>
      </c>
      <c r="M218" s="1">
        <f>IF(Tabla1[[#This Row],[Prescripción 2]]&lt;Tabla1[[#This Row],[Solicitud Conciliación]],Tabla1[[#This Row],[Prescripción 2]],Tabla1[[#This Row],[Prescripción 2]]+90)</f>
        <v>45265</v>
      </c>
      <c r="N218" s="1">
        <v>45273</v>
      </c>
      <c r="O218" s="1" t="str">
        <f>IF(Tabla1[[#This Row],[Prescripción 3]]&lt;Tabla1[[#This Row],[Fecha presentación de la demanda]],"SI","NO")</f>
        <v>SI</v>
      </c>
      <c r="P218" s="1" t="str">
        <f>IF(Tabla1[[#This Row],[Fecha siniestro]]&lt;=Tabla1[[#This Row],[Fecha presentación de la demanda]],"SI","NO")</f>
        <v>SI</v>
      </c>
    </row>
    <row r="219" spans="1:16" x14ac:dyDescent="0.35">
      <c r="A219" s="23">
        <v>218</v>
      </c>
      <c r="B219" s="3">
        <v>55187</v>
      </c>
      <c r="C219" s="3">
        <v>3068597</v>
      </c>
      <c r="D219" s="2">
        <v>79479409</v>
      </c>
      <c r="E219" s="4">
        <v>45280</v>
      </c>
      <c r="F219" s="1">
        <v>44445</v>
      </c>
      <c r="G219" s="1">
        <f t="shared" si="10"/>
        <v>45175</v>
      </c>
      <c r="H219" s="1">
        <f t="shared" si="10"/>
        <v>45906</v>
      </c>
      <c r="I219" s="1">
        <v>43906</v>
      </c>
      <c r="J219" s="1">
        <v>44012</v>
      </c>
      <c r="K2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45906</v>
      </c>
      <c r="L219" s="1">
        <v>44781</v>
      </c>
      <c r="M219" s="1">
        <f>IF(Tabla1[[#This Row],[Prescripción 2]]&lt;Tabla1[[#This Row],[Solicitud Conciliación]],Tabla1[[#This Row],[Prescripción 2]],Tabla1[[#This Row],[Prescripción 2]]+90)</f>
        <v>45996</v>
      </c>
      <c r="N219" s="1">
        <v>45273</v>
      </c>
      <c r="O219" s="1" t="str">
        <f>IF(Tabla1[[#This Row],[Prescripción 3]]&lt;Tabla1[[#This Row],[Fecha presentación de la demanda]],"SI","NO")</f>
        <v>NO</v>
      </c>
      <c r="P219" s="1" t="str">
        <f>IF(Tabla1[[#This Row],[Fecha siniestro]]&lt;=Tabla1[[#This Row],[Fecha presentación de la demanda]],"SI","NO")</f>
        <v>SI</v>
      </c>
    </row>
    <row r="220" spans="1:16" x14ac:dyDescent="0.35">
      <c r="A220" s="23">
        <v>219</v>
      </c>
      <c r="B220" s="3">
        <v>52487</v>
      </c>
      <c r="C220" s="3">
        <v>3064434</v>
      </c>
      <c r="D220" s="2">
        <v>79483350</v>
      </c>
      <c r="E220" s="4">
        <v>393290</v>
      </c>
      <c r="F220" s="1">
        <v>43482</v>
      </c>
      <c r="G220" s="1">
        <f t="shared" si="10"/>
        <v>44213</v>
      </c>
      <c r="H220" s="1">
        <f t="shared" si="10"/>
        <v>44943</v>
      </c>
      <c r="I220" s="1">
        <v>43906</v>
      </c>
      <c r="J220" s="1">
        <v>44012</v>
      </c>
      <c r="K2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45049</v>
      </c>
      <c r="L220" s="1">
        <v>44781</v>
      </c>
      <c r="M220" s="1">
        <f>IF(Tabla1[[#This Row],[Prescripción 2]]&lt;Tabla1[[#This Row],[Solicitud Conciliación]],Tabla1[[#This Row],[Prescripción 2]],Tabla1[[#This Row],[Prescripción 2]]+90)</f>
        <v>45139</v>
      </c>
      <c r="N220" s="1">
        <v>45273</v>
      </c>
      <c r="O220" s="1" t="str">
        <f>IF(Tabla1[[#This Row],[Prescripción 3]]&lt;Tabla1[[#This Row],[Fecha presentación de la demanda]],"SI","NO")</f>
        <v>SI</v>
      </c>
      <c r="P220" s="1" t="str">
        <f>IF(Tabla1[[#This Row],[Fecha siniestro]]&lt;=Tabla1[[#This Row],[Fecha presentación de la demanda]],"SI","NO")</f>
        <v>SI</v>
      </c>
    </row>
    <row r="221" spans="1:16" x14ac:dyDescent="0.35">
      <c r="A221" s="23">
        <v>220</v>
      </c>
      <c r="B221" s="3">
        <v>52671</v>
      </c>
      <c r="C221" s="3">
        <v>3065768</v>
      </c>
      <c r="D221" s="2">
        <v>79487538</v>
      </c>
      <c r="E221" s="4">
        <v>604990</v>
      </c>
      <c r="F221" s="20">
        <v>43507</v>
      </c>
      <c r="G221" s="1">
        <f t="shared" si="10"/>
        <v>44238</v>
      </c>
      <c r="H221" s="1">
        <f t="shared" si="10"/>
        <v>44968</v>
      </c>
      <c r="I221" s="1">
        <v>43906</v>
      </c>
      <c r="J221" s="1">
        <v>44012</v>
      </c>
      <c r="K2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45074</v>
      </c>
      <c r="L221" s="1">
        <v>44781</v>
      </c>
      <c r="M221" s="1">
        <f>IF(Tabla1[[#This Row],[Prescripción 2]]&lt;Tabla1[[#This Row],[Solicitud Conciliación]],Tabla1[[#This Row],[Prescripción 2]],Tabla1[[#This Row],[Prescripción 2]]+90)</f>
        <v>45164</v>
      </c>
      <c r="N221" s="1">
        <v>45273</v>
      </c>
      <c r="O221" s="1" t="str">
        <f>IF(Tabla1[[#This Row],[Prescripción 3]]&lt;Tabla1[[#This Row],[Fecha presentación de la demanda]],"SI","NO")</f>
        <v>SI</v>
      </c>
      <c r="P221" s="1" t="str">
        <f>IF(Tabla1[[#This Row],[Fecha siniestro]]&lt;=Tabla1[[#This Row],[Fecha presentación de la demanda]],"SI","NO")</f>
        <v>SI</v>
      </c>
    </row>
    <row r="222" spans="1:16" x14ac:dyDescent="0.35">
      <c r="A222" s="23">
        <v>221</v>
      </c>
      <c r="B222" s="3">
        <v>55703</v>
      </c>
      <c r="C222" s="3">
        <v>3069480</v>
      </c>
      <c r="D222" s="2">
        <v>79498042</v>
      </c>
      <c r="E222" s="4">
        <v>1830890</v>
      </c>
      <c r="F222" s="20">
        <v>43630</v>
      </c>
      <c r="G222" s="1">
        <f t="shared" ref="G222:H241" si="11">EDATE(F222,24)</f>
        <v>44361</v>
      </c>
      <c r="H222" s="1">
        <f t="shared" si="11"/>
        <v>45091</v>
      </c>
      <c r="I222" s="1">
        <v>43906</v>
      </c>
      <c r="J222" s="1">
        <v>44012</v>
      </c>
      <c r="K2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222" s="1">
        <v>44781</v>
      </c>
      <c r="M222" s="1">
        <f>IF(Tabla1[[#This Row],[Prescripción 2]]&lt;Tabla1[[#This Row],[Solicitud Conciliación]],Tabla1[[#This Row],[Prescripción 2]],Tabla1[[#This Row],[Prescripción 2]]+90)</f>
        <v>45287</v>
      </c>
      <c r="N222" s="1">
        <v>45273</v>
      </c>
      <c r="O222" s="1" t="str">
        <f>IF(Tabla1[[#This Row],[Prescripción 3]]&lt;Tabla1[[#This Row],[Fecha presentación de la demanda]],"SI","NO")</f>
        <v>NO</v>
      </c>
      <c r="P222" s="1" t="str">
        <f>IF(Tabla1[[#This Row],[Fecha siniestro]]&lt;=Tabla1[[#This Row],[Fecha presentación de la demanda]],"SI","NO")</f>
        <v>SI</v>
      </c>
    </row>
    <row r="223" spans="1:16" x14ac:dyDescent="0.35">
      <c r="A223" s="23">
        <v>222</v>
      </c>
      <c r="B223" s="3">
        <v>15173</v>
      </c>
      <c r="C223" s="3">
        <v>2981544</v>
      </c>
      <c r="D223" s="2">
        <v>79508314</v>
      </c>
      <c r="E223" s="4">
        <v>1373500</v>
      </c>
      <c r="F223" s="20">
        <v>43626</v>
      </c>
      <c r="G223" s="1">
        <f t="shared" si="11"/>
        <v>44357</v>
      </c>
      <c r="H223" s="1">
        <f t="shared" si="11"/>
        <v>45087</v>
      </c>
      <c r="I223" s="1">
        <v>43906</v>
      </c>
      <c r="J223" s="1">
        <v>44012</v>
      </c>
      <c r="K2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45193</v>
      </c>
      <c r="L223" s="1">
        <v>44781</v>
      </c>
      <c r="M223" s="1">
        <f>IF(Tabla1[[#This Row],[Prescripción 2]]&lt;Tabla1[[#This Row],[Solicitud Conciliación]],Tabla1[[#This Row],[Prescripción 2]],Tabla1[[#This Row],[Prescripción 2]]+90)</f>
        <v>45283</v>
      </c>
      <c r="N223" s="1">
        <v>45273</v>
      </c>
      <c r="O223" s="1" t="str">
        <f>IF(Tabla1[[#This Row],[Prescripción 3]]&lt;Tabla1[[#This Row],[Fecha presentación de la demanda]],"SI","NO")</f>
        <v>NO</v>
      </c>
      <c r="P223" s="1" t="str">
        <f>IF(Tabla1[[#This Row],[Fecha siniestro]]&lt;=Tabla1[[#This Row],[Fecha presentación de la demanda]],"SI","NO")</f>
        <v>SI</v>
      </c>
    </row>
    <row r="224" spans="1:16" x14ac:dyDescent="0.35">
      <c r="A224" s="23">
        <v>223</v>
      </c>
      <c r="B224" s="3">
        <v>56421</v>
      </c>
      <c r="C224" s="3">
        <v>3070778</v>
      </c>
      <c r="D224" s="2">
        <v>79510512</v>
      </c>
      <c r="E224" s="4">
        <v>1011880</v>
      </c>
      <c r="F224" s="20">
        <v>43610</v>
      </c>
      <c r="G224" s="1">
        <f t="shared" si="11"/>
        <v>44341</v>
      </c>
      <c r="H224" s="1">
        <f t="shared" si="11"/>
        <v>45071</v>
      </c>
      <c r="I224" s="1">
        <v>43906</v>
      </c>
      <c r="J224" s="1">
        <v>44012</v>
      </c>
      <c r="K2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45177</v>
      </c>
      <c r="L224" s="1">
        <v>44781</v>
      </c>
      <c r="M224" s="1">
        <f>IF(Tabla1[[#This Row],[Prescripción 2]]&lt;Tabla1[[#This Row],[Solicitud Conciliación]],Tabla1[[#This Row],[Prescripción 2]],Tabla1[[#This Row],[Prescripción 2]]+90)</f>
        <v>45267</v>
      </c>
      <c r="N224" s="1">
        <v>45273</v>
      </c>
      <c r="O224" s="1" t="str">
        <f>IF(Tabla1[[#This Row],[Prescripción 3]]&lt;Tabla1[[#This Row],[Fecha presentación de la demanda]],"SI","NO")</f>
        <v>SI</v>
      </c>
      <c r="P224" s="1" t="str">
        <f>IF(Tabla1[[#This Row],[Fecha siniestro]]&lt;=Tabla1[[#This Row],[Fecha presentación de la demanda]],"SI","NO")</f>
        <v>SI</v>
      </c>
    </row>
    <row r="225" spans="1:16" x14ac:dyDescent="0.35">
      <c r="A225" s="23">
        <v>224</v>
      </c>
      <c r="B225" s="3">
        <v>56935</v>
      </c>
      <c r="C225" s="3">
        <v>3071947</v>
      </c>
      <c r="D225" s="2">
        <v>79516588</v>
      </c>
      <c r="E225" s="4">
        <v>1477220</v>
      </c>
      <c r="F225" s="20">
        <v>43648</v>
      </c>
      <c r="G225" s="1">
        <f t="shared" si="11"/>
        <v>44379</v>
      </c>
      <c r="H225" s="1">
        <f t="shared" si="11"/>
        <v>45109</v>
      </c>
      <c r="I225" s="1">
        <v>43906</v>
      </c>
      <c r="J225" s="1">
        <v>44012</v>
      </c>
      <c r="K2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45215</v>
      </c>
      <c r="L225" s="1">
        <v>44781</v>
      </c>
      <c r="M225" s="1">
        <f>IF(Tabla1[[#This Row],[Prescripción 2]]&lt;Tabla1[[#This Row],[Solicitud Conciliación]],Tabla1[[#This Row],[Prescripción 2]],Tabla1[[#This Row],[Prescripción 2]]+90)</f>
        <v>45305</v>
      </c>
      <c r="N225" s="1">
        <v>45273</v>
      </c>
      <c r="O225" s="1" t="str">
        <f>IF(Tabla1[[#This Row],[Prescripción 3]]&lt;Tabla1[[#This Row],[Fecha presentación de la demanda]],"SI","NO")</f>
        <v>NO</v>
      </c>
      <c r="P225" s="1" t="str">
        <f>IF(Tabla1[[#This Row],[Fecha siniestro]]&lt;=Tabla1[[#This Row],[Fecha presentación de la demanda]],"SI","NO")</f>
        <v>SI</v>
      </c>
    </row>
    <row r="226" spans="1:16" x14ac:dyDescent="0.35">
      <c r="A226" s="23">
        <v>225</v>
      </c>
      <c r="B226" s="3">
        <v>31801</v>
      </c>
      <c r="C226" s="3">
        <v>3025801</v>
      </c>
      <c r="D226" s="2">
        <v>79517098</v>
      </c>
      <c r="E226" s="4">
        <v>100990</v>
      </c>
      <c r="F226" s="20">
        <v>43528</v>
      </c>
      <c r="G226" s="1">
        <f t="shared" si="11"/>
        <v>44259</v>
      </c>
      <c r="H226" s="1">
        <f t="shared" si="11"/>
        <v>44989</v>
      </c>
      <c r="I226" s="1">
        <v>43906</v>
      </c>
      <c r="J226" s="1">
        <v>44012</v>
      </c>
      <c r="K2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226" s="1">
        <v>44781</v>
      </c>
      <c r="M226" s="1">
        <f>IF(Tabla1[[#This Row],[Prescripción 2]]&lt;Tabla1[[#This Row],[Solicitud Conciliación]],Tabla1[[#This Row],[Prescripción 2]],Tabla1[[#This Row],[Prescripción 2]]+90)</f>
        <v>45185</v>
      </c>
      <c r="N226" s="1">
        <v>45273</v>
      </c>
      <c r="O226" s="1" t="str">
        <f>IF(Tabla1[[#This Row],[Prescripción 3]]&lt;Tabla1[[#This Row],[Fecha presentación de la demanda]],"SI","NO")</f>
        <v>SI</v>
      </c>
      <c r="P226" s="1" t="str">
        <f>IF(Tabla1[[#This Row],[Fecha siniestro]]&lt;=Tabla1[[#This Row],[Fecha presentación de la demanda]],"SI","NO")</f>
        <v>SI</v>
      </c>
    </row>
    <row r="227" spans="1:16" x14ac:dyDescent="0.35">
      <c r="A227" s="23">
        <v>226</v>
      </c>
      <c r="B227" s="3">
        <v>55906</v>
      </c>
      <c r="C227" s="3">
        <v>3069809</v>
      </c>
      <c r="D227" s="2">
        <v>79535657</v>
      </c>
      <c r="E227" s="4">
        <v>332990</v>
      </c>
      <c r="F227" s="20">
        <v>43592</v>
      </c>
      <c r="G227" s="1">
        <f t="shared" si="11"/>
        <v>44323</v>
      </c>
      <c r="H227" s="1">
        <f t="shared" si="11"/>
        <v>45053</v>
      </c>
      <c r="I227" s="1">
        <v>43906</v>
      </c>
      <c r="J227" s="1">
        <v>44012</v>
      </c>
      <c r="K2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227" s="1">
        <v>44781</v>
      </c>
      <c r="M227" s="1">
        <f>IF(Tabla1[[#This Row],[Prescripción 2]]&lt;Tabla1[[#This Row],[Solicitud Conciliación]],Tabla1[[#This Row],[Prescripción 2]],Tabla1[[#This Row],[Prescripción 2]]+90)</f>
        <v>45249</v>
      </c>
      <c r="N227" s="1">
        <v>45273</v>
      </c>
      <c r="O227" s="1" t="str">
        <f>IF(Tabla1[[#This Row],[Prescripción 3]]&lt;Tabla1[[#This Row],[Fecha presentación de la demanda]],"SI","NO")</f>
        <v>SI</v>
      </c>
      <c r="P227" s="1" t="str">
        <f>IF(Tabla1[[#This Row],[Fecha siniestro]]&lt;=Tabla1[[#This Row],[Fecha presentación de la demanda]],"SI","NO")</f>
        <v>SI</v>
      </c>
    </row>
    <row r="228" spans="1:16" x14ac:dyDescent="0.35">
      <c r="A228" s="23">
        <v>227</v>
      </c>
      <c r="B228" s="3">
        <v>56787</v>
      </c>
      <c r="C228" s="3">
        <v>3071606</v>
      </c>
      <c r="D228" s="2">
        <v>79538063</v>
      </c>
      <c r="E228" s="4">
        <v>1185010</v>
      </c>
      <c r="F228" s="20">
        <v>43630</v>
      </c>
      <c r="G228" s="1">
        <f t="shared" si="11"/>
        <v>44361</v>
      </c>
      <c r="H228" s="1">
        <f t="shared" si="11"/>
        <v>45091</v>
      </c>
      <c r="I228" s="1">
        <v>43906</v>
      </c>
      <c r="J228" s="1">
        <v>44012</v>
      </c>
      <c r="K2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228" s="1">
        <v>44781</v>
      </c>
      <c r="M228" s="1">
        <f>IF(Tabla1[[#This Row],[Prescripción 2]]&lt;Tabla1[[#This Row],[Solicitud Conciliación]],Tabla1[[#This Row],[Prescripción 2]],Tabla1[[#This Row],[Prescripción 2]]+90)</f>
        <v>45287</v>
      </c>
      <c r="N228" s="1">
        <v>45273</v>
      </c>
      <c r="O228" s="1" t="str">
        <f>IF(Tabla1[[#This Row],[Prescripción 3]]&lt;Tabla1[[#This Row],[Fecha presentación de la demanda]],"SI","NO")</f>
        <v>NO</v>
      </c>
      <c r="P228" s="1" t="str">
        <f>IF(Tabla1[[#This Row],[Fecha siniestro]]&lt;=Tabla1[[#This Row],[Fecha presentación de la demanda]],"SI","NO")</f>
        <v>SI</v>
      </c>
    </row>
    <row r="229" spans="1:16" x14ac:dyDescent="0.35">
      <c r="A229" s="23">
        <v>228</v>
      </c>
      <c r="B229" s="3">
        <v>56048</v>
      </c>
      <c r="C229" s="3">
        <v>3070072</v>
      </c>
      <c r="D229" s="2">
        <v>79539179</v>
      </c>
      <c r="E229" s="4">
        <v>1287220</v>
      </c>
      <c r="F229" s="20">
        <v>43595</v>
      </c>
      <c r="G229" s="1">
        <f t="shared" si="11"/>
        <v>44326</v>
      </c>
      <c r="H229" s="1">
        <f t="shared" si="11"/>
        <v>45056</v>
      </c>
      <c r="I229" s="1">
        <v>43906</v>
      </c>
      <c r="J229" s="1">
        <v>44012</v>
      </c>
      <c r="K2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45162</v>
      </c>
      <c r="L229" s="1">
        <v>44781</v>
      </c>
      <c r="M229" s="1">
        <f>IF(Tabla1[[#This Row],[Prescripción 2]]&lt;Tabla1[[#This Row],[Solicitud Conciliación]],Tabla1[[#This Row],[Prescripción 2]],Tabla1[[#This Row],[Prescripción 2]]+90)</f>
        <v>45252</v>
      </c>
      <c r="N229" s="1">
        <v>45273</v>
      </c>
      <c r="O229" s="1" t="str">
        <f>IF(Tabla1[[#This Row],[Prescripción 3]]&lt;Tabla1[[#This Row],[Fecha presentación de la demanda]],"SI","NO")</f>
        <v>SI</v>
      </c>
      <c r="P229" s="1" t="str">
        <f>IF(Tabla1[[#This Row],[Fecha siniestro]]&lt;=Tabla1[[#This Row],[Fecha presentación de la demanda]],"SI","NO")</f>
        <v>SI</v>
      </c>
    </row>
    <row r="230" spans="1:16" x14ac:dyDescent="0.35">
      <c r="A230" s="23">
        <v>229</v>
      </c>
      <c r="B230" s="3">
        <v>52549</v>
      </c>
      <c r="C230" s="3">
        <v>3064524</v>
      </c>
      <c r="D230" s="2">
        <v>79542395</v>
      </c>
      <c r="E230" s="4">
        <v>672630</v>
      </c>
      <c r="F230" s="20">
        <v>43581</v>
      </c>
      <c r="G230" s="1">
        <f t="shared" si="11"/>
        <v>44312</v>
      </c>
      <c r="H230" s="1">
        <f t="shared" si="11"/>
        <v>45042</v>
      </c>
      <c r="I230" s="1">
        <v>43906</v>
      </c>
      <c r="J230" s="1">
        <v>44012</v>
      </c>
      <c r="K2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230" s="1">
        <v>44781</v>
      </c>
      <c r="M230" s="1">
        <f>IF(Tabla1[[#This Row],[Prescripción 2]]&lt;Tabla1[[#This Row],[Solicitud Conciliación]],Tabla1[[#This Row],[Prescripción 2]],Tabla1[[#This Row],[Prescripción 2]]+90)</f>
        <v>45238</v>
      </c>
      <c r="N230" s="1">
        <v>45273</v>
      </c>
      <c r="O230" s="1" t="str">
        <f>IF(Tabla1[[#This Row],[Prescripción 3]]&lt;Tabla1[[#This Row],[Fecha presentación de la demanda]],"SI","NO")</f>
        <v>SI</v>
      </c>
      <c r="P230" s="1" t="str">
        <f>IF(Tabla1[[#This Row],[Fecha siniestro]]&lt;=Tabla1[[#This Row],[Fecha presentación de la demanda]],"SI","NO")</f>
        <v>SI</v>
      </c>
    </row>
    <row r="231" spans="1:16" x14ac:dyDescent="0.35">
      <c r="A231" s="23">
        <v>230</v>
      </c>
      <c r="B231" s="3">
        <v>55762</v>
      </c>
      <c r="C231" s="3">
        <v>3069577</v>
      </c>
      <c r="D231" s="2">
        <v>79544235</v>
      </c>
      <c r="E231" s="4">
        <v>607490</v>
      </c>
      <c r="F231" s="20">
        <v>43587</v>
      </c>
      <c r="G231" s="1">
        <f t="shared" si="11"/>
        <v>44318</v>
      </c>
      <c r="H231" s="1">
        <f t="shared" si="11"/>
        <v>45048</v>
      </c>
      <c r="I231" s="1">
        <v>43906</v>
      </c>
      <c r="J231" s="1">
        <v>44012</v>
      </c>
      <c r="K2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45154</v>
      </c>
      <c r="L231" s="1">
        <v>44781</v>
      </c>
      <c r="M231" s="1">
        <f>IF(Tabla1[[#This Row],[Prescripción 2]]&lt;Tabla1[[#This Row],[Solicitud Conciliación]],Tabla1[[#This Row],[Prescripción 2]],Tabla1[[#This Row],[Prescripción 2]]+90)</f>
        <v>45244</v>
      </c>
      <c r="N231" s="1">
        <v>45273</v>
      </c>
      <c r="O231" s="1" t="str">
        <f>IF(Tabla1[[#This Row],[Prescripción 3]]&lt;Tabla1[[#This Row],[Fecha presentación de la demanda]],"SI","NO")</f>
        <v>SI</v>
      </c>
      <c r="P231" s="1" t="str">
        <f>IF(Tabla1[[#This Row],[Fecha siniestro]]&lt;=Tabla1[[#This Row],[Fecha presentación de la demanda]],"SI","NO")</f>
        <v>SI</v>
      </c>
    </row>
    <row r="232" spans="1:16" x14ac:dyDescent="0.35">
      <c r="A232" s="23">
        <v>231</v>
      </c>
      <c r="B232" s="3">
        <v>55530</v>
      </c>
      <c r="C232" s="3">
        <v>3069174</v>
      </c>
      <c r="D232" s="2">
        <v>79545147</v>
      </c>
      <c r="E232" s="4">
        <v>886600</v>
      </c>
      <c r="F232" s="20">
        <v>43648</v>
      </c>
      <c r="G232" s="1">
        <f t="shared" si="11"/>
        <v>44379</v>
      </c>
      <c r="H232" s="1">
        <f t="shared" si="11"/>
        <v>45109</v>
      </c>
      <c r="I232" s="1">
        <v>43906</v>
      </c>
      <c r="J232" s="1">
        <v>44012</v>
      </c>
      <c r="K2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45215</v>
      </c>
      <c r="L232" s="1">
        <v>44781</v>
      </c>
      <c r="M232" s="1">
        <f>IF(Tabla1[[#This Row],[Prescripción 2]]&lt;Tabla1[[#This Row],[Solicitud Conciliación]],Tabla1[[#This Row],[Prescripción 2]],Tabla1[[#This Row],[Prescripción 2]]+90)</f>
        <v>45305</v>
      </c>
      <c r="N232" s="1">
        <v>45273</v>
      </c>
      <c r="O232" s="1" t="str">
        <f>IF(Tabla1[[#This Row],[Prescripción 3]]&lt;Tabla1[[#This Row],[Fecha presentación de la demanda]],"SI","NO")</f>
        <v>NO</v>
      </c>
      <c r="P232" s="1" t="str">
        <f>IF(Tabla1[[#This Row],[Fecha siniestro]]&lt;=Tabla1[[#This Row],[Fecha presentación de la demanda]],"SI","NO")</f>
        <v>SI</v>
      </c>
    </row>
    <row r="233" spans="1:16" x14ac:dyDescent="0.35">
      <c r="A233" s="23">
        <v>232</v>
      </c>
      <c r="B233" s="3">
        <v>54232</v>
      </c>
      <c r="C233" s="3">
        <v>3066990</v>
      </c>
      <c r="D233" s="2">
        <v>79565712</v>
      </c>
      <c r="E233" s="4">
        <v>226730</v>
      </c>
      <c r="F233" s="20">
        <v>43600</v>
      </c>
      <c r="G233" s="1">
        <f t="shared" si="11"/>
        <v>44331</v>
      </c>
      <c r="H233" s="1">
        <f t="shared" si="11"/>
        <v>45061</v>
      </c>
      <c r="I233" s="1">
        <v>43906</v>
      </c>
      <c r="J233" s="1">
        <v>44012</v>
      </c>
      <c r="K2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233" s="1">
        <v>44781</v>
      </c>
      <c r="M233" s="1">
        <f>IF(Tabla1[[#This Row],[Prescripción 2]]&lt;Tabla1[[#This Row],[Solicitud Conciliación]],Tabla1[[#This Row],[Prescripción 2]],Tabla1[[#This Row],[Prescripción 2]]+90)</f>
        <v>45257</v>
      </c>
      <c r="N233" s="1">
        <v>45273</v>
      </c>
      <c r="O233" s="1" t="str">
        <f>IF(Tabla1[[#This Row],[Prescripción 3]]&lt;Tabla1[[#This Row],[Fecha presentación de la demanda]],"SI","NO")</f>
        <v>SI</v>
      </c>
      <c r="P233" s="1" t="str">
        <f>IF(Tabla1[[#This Row],[Fecha siniestro]]&lt;=Tabla1[[#This Row],[Fecha presentación de la demanda]],"SI","NO")</f>
        <v>SI</v>
      </c>
    </row>
    <row r="234" spans="1:16" x14ac:dyDescent="0.35">
      <c r="A234" s="23">
        <v>233</v>
      </c>
      <c r="B234" s="3">
        <v>55702</v>
      </c>
      <c r="C234" s="3">
        <v>3069477</v>
      </c>
      <c r="D234" s="2">
        <v>79566552</v>
      </c>
      <c r="E234" s="4">
        <v>1777290</v>
      </c>
      <c r="F234" s="20">
        <v>43584</v>
      </c>
      <c r="G234" s="1">
        <f t="shared" si="11"/>
        <v>44315</v>
      </c>
      <c r="H234" s="1">
        <f t="shared" si="11"/>
        <v>45045</v>
      </c>
      <c r="I234" s="1">
        <v>43906</v>
      </c>
      <c r="J234" s="1">
        <v>44012</v>
      </c>
      <c r="K2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234" s="1">
        <v>44781</v>
      </c>
      <c r="M234" s="1">
        <f>IF(Tabla1[[#This Row],[Prescripción 2]]&lt;Tabla1[[#This Row],[Solicitud Conciliación]],Tabla1[[#This Row],[Prescripción 2]],Tabla1[[#This Row],[Prescripción 2]]+90)</f>
        <v>45241</v>
      </c>
      <c r="N234" s="1">
        <v>45273</v>
      </c>
      <c r="O234" s="1" t="str">
        <f>IF(Tabla1[[#This Row],[Prescripción 3]]&lt;Tabla1[[#This Row],[Fecha presentación de la demanda]],"SI","NO")</f>
        <v>SI</v>
      </c>
      <c r="P234" s="1" t="str">
        <f>IF(Tabla1[[#This Row],[Fecha siniestro]]&lt;=Tabla1[[#This Row],[Fecha presentación de la demanda]],"SI","NO")</f>
        <v>SI</v>
      </c>
    </row>
    <row r="235" spans="1:16" x14ac:dyDescent="0.35">
      <c r="A235" s="23">
        <v>234</v>
      </c>
      <c r="B235" s="3">
        <v>55873</v>
      </c>
      <c r="C235" s="3">
        <v>3069759</v>
      </c>
      <c r="D235" s="2">
        <v>79568716</v>
      </c>
      <c r="E235" s="4">
        <v>1247940</v>
      </c>
      <c r="F235" s="1">
        <v>43591</v>
      </c>
      <c r="G235" s="1">
        <f t="shared" si="11"/>
        <v>44322</v>
      </c>
      <c r="H235" s="1">
        <f t="shared" si="11"/>
        <v>45052</v>
      </c>
      <c r="I235" s="1">
        <v>43906</v>
      </c>
      <c r="J235" s="1">
        <v>44012</v>
      </c>
      <c r="K2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45158</v>
      </c>
      <c r="L235" s="1">
        <v>44781</v>
      </c>
      <c r="M235" s="1">
        <f>IF(Tabla1[[#This Row],[Prescripción 2]]&lt;Tabla1[[#This Row],[Solicitud Conciliación]],Tabla1[[#This Row],[Prescripción 2]],Tabla1[[#This Row],[Prescripción 2]]+90)</f>
        <v>45248</v>
      </c>
      <c r="N235" s="1">
        <v>45273</v>
      </c>
      <c r="O235" s="1" t="str">
        <f>IF(Tabla1[[#This Row],[Prescripción 3]]&lt;Tabla1[[#This Row],[Fecha presentación de la demanda]],"SI","NO")</f>
        <v>SI</v>
      </c>
      <c r="P235" s="1" t="str">
        <f>IF(Tabla1[[#This Row],[Fecha siniestro]]&lt;=Tabla1[[#This Row],[Fecha presentación de la demanda]],"SI","NO")</f>
        <v>SI</v>
      </c>
    </row>
    <row r="236" spans="1:16" x14ac:dyDescent="0.35">
      <c r="A236" s="23">
        <v>235</v>
      </c>
      <c r="B236" s="3">
        <v>54119</v>
      </c>
      <c r="C236" s="3">
        <v>3066784</v>
      </c>
      <c r="D236" s="2">
        <v>79580291</v>
      </c>
      <c r="E236" s="4">
        <v>229990</v>
      </c>
      <c r="F236" s="1">
        <v>43627</v>
      </c>
      <c r="G236" s="1">
        <f t="shared" si="11"/>
        <v>44358</v>
      </c>
      <c r="H236" s="1">
        <f t="shared" si="11"/>
        <v>45088</v>
      </c>
      <c r="I236" s="1">
        <v>43906</v>
      </c>
      <c r="J236" s="1">
        <v>44012</v>
      </c>
      <c r="K2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45194</v>
      </c>
      <c r="L236" s="1">
        <v>44781</v>
      </c>
      <c r="M236" s="1">
        <f>IF(Tabla1[[#This Row],[Prescripción 2]]&lt;Tabla1[[#This Row],[Solicitud Conciliación]],Tabla1[[#This Row],[Prescripción 2]],Tabla1[[#This Row],[Prescripción 2]]+90)</f>
        <v>45284</v>
      </c>
      <c r="N236" s="1">
        <v>45273</v>
      </c>
      <c r="O236" s="1" t="str">
        <f>IF(Tabla1[[#This Row],[Prescripción 3]]&lt;Tabla1[[#This Row],[Fecha presentación de la demanda]],"SI","NO")</f>
        <v>NO</v>
      </c>
      <c r="P236" s="1" t="str">
        <f>IF(Tabla1[[#This Row],[Fecha siniestro]]&lt;=Tabla1[[#This Row],[Fecha presentación de la demanda]],"SI","NO")</f>
        <v>SI</v>
      </c>
    </row>
    <row r="237" spans="1:16" x14ac:dyDescent="0.35">
      <c r="A237" s="23">
        <v>236</v>
      </c>
      <c r="B237" s="3">
        <v>51940</v>
      </c>
      <c r="C237" s="3">
        <v>3063637</v>
      </c>
      <c r="D237" s="2">
        <v>79581221</v>
      </c>
      <c r="E237" s="4">
        <v>1192320</v>
      </c>
      <c r="F237" s="21">
        <v>43500</v>
      </c>
      <c r="G237" s="1">
        <f t="shared" si="11"/>
        <v>44231</v>
      </c>
      <c r="H237" s="1">
        <f t="shared" si="11"/>
        <v>44961</v>
      </c>
      <c r="I237" s="1">
        <v>43906</v>
      </c>
      <c r="J237" s="1">
        <v>44012</v>
      </c>
      <c r="K2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45067</v>
      </c>
      <c r="L237" s="1">
        <v>44781</v>
      </c>
      <c r="M237" s="1">
        <f>IF(Tabla1[[#This Row],[Prescripción 2]]&lt;Tabla1[[#This Row],[Solicitud Conciliación]],Tabla1[[#This Row],[Prescripción 2]],Tabla1[[#This Row],[Prescripción 2]]+90)</f>
        <v>45157</v>
      </c>
      <c r="N237" s="1">
        <v>45273</v>
      </c>
      <c r="O237" s="1" t="str">
        <f>IF(Tabla1[[#This Row],[Prescripción 3]]&lt;Tabla1[[#This Row],[Fecha presentación de la demanda]],"SI","NO")</f>
        <v>SI</v>
      </c>
      <c r="P237" s="1" t="str">
        <f>IF(Tabla1[[#This Row],[Fecha siniestro]]&lt;=Tabla1[[#This Row],[Fecha presentación de la demanda]],"SI","NO")</f>
        <v>SI</v>
      </c>
    </row>
    <row r="238" spans="1:16" x14ac:dyDescent="0.35">
      <c r="A238" s="23">
        <v>237</v>
      </c>
      <c r="B238" s="3">
        <v>52676</v>
      </c>
      <c r="C238" s="3">
        <v>3064719</v>
      </c>
      <c r="D238" s="2">
        <v>79582807</v>
      </c>
      <c r="E238" s="4">
        <v>2022970</v>
      </c>
      <c r="F238" s="1">
        <v>43600</v>
      </c>
      <c r="G238" s="1">
        <f t="shared" si="11"/>
        <v>44331</v>
      </c>
      <c r="H238" s="1">
        <f t="shared" si="11"/>
        <v>45061</v>
      </c>
      <c r="I238" s="1">
        <v>43906</v>
      </c>
      <c r="J238" s="1">
        <v>44012</v>
      </c>
      <c r="K2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238" s="1">
        <v>44781</v>
      </c>
      <c r="M238" s="1">
        <f>IF(Tabla1[[#This Row],[Prescripción 2]]&lt;Tabla1[[#This Row],[Solicitud Conciliación]],Tabla1[[#This Row],[Prescripción 2]],Tabla1[[#This Row],[Prescripción 2]]+90)</f>
        <v>45257</v>
      </c>
      <c r="N238" s="1">
        <v>45273</v>
      </c>
      <c r="O238" s="1" t="str">
        <f>IF(Tabla1[[#This Row],[Prescripción 3]]&lt;Tabla1[[#This Row],[Fecha presentación de la demanda]],"SI","NO")</f>
        <v>SI</v>
      </c>
      <c r="P238" s="1" t="str">
        <f>IF(Tabla1[[#This Row],[Fecha siniestro]]&lt;=Tabla1[[#This Row],[Fecha presentación de la demanda]],"SI","NO")</f>
        <v>SI</v>
      </c>
    </row>
    <row r="239" spans="1:16" x14ac:dyDescent="0.35">
      <c r="A239" s="23">
        <v>238</v>
      </c>
      <c r="B239" s="3">
        <v>54339</v>
      </c>
      <c r="C239" s="3">
        <v>3067623</v>
      </c>
      <c r="D239" s="2">
        <v>79594814</v>
      </c>
      <c r="E239" s="4">
        <v>1287620</v>
      </c>
      <c r="F239" s="1">
        <v>43642</v>
      </c>
      <c r="G239" s="1">
        <f t="shared" si="11"/>
        <v>44373</v>
      </c>
      <c r="H239" s="1">
        <f t="shared" si="11"/>
        <v>45103</v>
      </c>
      <c r="I239" s="1">
        <v>43906</v>
      </c>
      <c r="J239" s="1">
        <v>44012</v>
      </c>
      <c r="K2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45209</v>
      </c>
      <c r="L239" s="1">
        <v>44781</v>
      </c>
      <c r="M239" s="1">
        <f>IF(Tabla1[[#This Row],[Prescripción 2]]&lt;Tabla1[[#This Row],[Solicitud Conciliación]],Tabla1[[#This Row],[Prescripción 2]],Tabla1[[#This Row],[Prescripción 2]]+90)</f>
        <v>45299</v>
      </c>
      <c r="N239" s="1">
        <v>45273</v>
      </c>
      <c r="O239" s="1" t="str">
        <f>IF(Tabla1[[#This Row],[Prescripción 3]]&lt;Tabla1[[#This Row],[Fecha presentación de la demanda]],"SI","NO")</f>
        <v>NO</v>
      </c>
      <c r="P239" s="1" t="str">
        <f>IF(Tabla1[[#This Row],[Fecha siniestro]]&lt;=Tabla1[[#This Row],[Fecha presentación de la demanda]],"SI","NO")</f>
        <v>SI</v>
      </c>
    </row>
    <row r="240" spans="1:16" x14ac:dyDescent="0.35">
      <c r="A240" s="23">
        <v>239</v>
      </c>
      <c r="B240" s="3">
        <v>55118</v>
      </c>
      <c r="C240" s="3">
        <v>3068474</v>
      </c>
      <c r="D240" s="2">
        <v>79596963</v>
      </c>
      <c r="E240" s="4">
        <v>1006140</v>
      </c>
      <c r="F240" s="1">
        <v>43570</v>
      </c>
      <c r="G240" s="1">
        <f t="shared" si="11"/>
        <v>44301</v>
      </c>
      <c r="H240" s="1">
        <f t="shared" si="11"/>
        <v>45031</v>
      </c>
      <c r="I240" s="1">
        <v>43906</v>
      </c>
      <c r="J240" s="1">
        <v>44012</v>
      </c>
      <c r="K2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240" s="1">
        <v>44781</v>
      </c>
      <c r="M240" s="1">
        <f>IF(Tabla1[[#This Row],[Prescripción 2]]&lt;Tabla1[[#This Row],[Solicitud Conciliación]],Tabla1[[#This Row],[Prescripción 2]],Tabla1[[#This Row],[Prescripción 2]]+90)</f>
        <v>45227</v>
      </c>
      <c r="N240" s="1">
        <v>45273</v>
      </c>
      <c r="O240" s="1" t="str">
        <f>IF(Tabla1[[#This Row],[Prescripción 3]]&lt;Tabla1[[#This Row],[Fecha presentación de la demanda]],"SI","NO")</f>
        <v>SI</v>
      </c>
      <c r="P240" s="1" t="str">
        <f>IF(Tabla1[[#This Row],[Fecha siniestro]]&lt;=Tabla1[[#This Row],[Fecha presentación de la demanda]],"SI","NO")</f>
        <v>SI</v>
      </c>
    </row>
    <row r="241" spans="1:16" x14ac:dyDescent="0.35">
      <c r="A241" s="23">
        <v>240</v>
      </c>
      <c r="B241" s="3">
        <v>55989</v>
      </c>
      <c r="C241" s="3">
        <v>3069955</v>
      </c>
      <c r="D241" s="2">
        <v>79597083</v>
      </c>
      <c r="E241" s="4">
        <v>497960</v>
      </c>
      <c r="F241" s="1">
        <v>43593</v>
      </c>
      <c r="G241" s="1">
        <f t="shared" si="11"/>
        <v>44324</v>
      </c>
      <c r="H241" s="1">
        <f t="shared" si="11"/>
        <v>45054</v>
      </c>
      <c r="I241" s="1">
        <v>43906</v>
      </c>
      <c r="J241" s="1">
        <v>44012</v>
      </c>
      <c r="K2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241" s="1">
        <v>44781</v>
      </c>
      <c r="M241" s="1">
        <f>IF(Tabla1[[#This Row],[Prescripción 2]]&lt;Tabla1[[#This Row],[Solicitud Conciliación]],Tabla1[[#This Row],[Prescripción 2]],Tabla1[[#This Row],[Prescripción 2]]+90)</f>
        <v>45250</v>
      </c>
      <c r="N241" s="1">
        <v>45273</v>
      </c>
      <c r="O241" s="1" t="str">
        <f>IF(Tabla1[[#This Row],[Prescripción 3]]&lt;Tabla1[[#This Row],[Fecha presentación de la demanda]],"SI","NO")</f>
        <v>SI</v>
      </c>
      <c r="P241" s="1" t="str">
        <f>IF(Tabla1[[#This Row],[Fecha siniestro]]&lt;=Tabla1[[#This Row],[Fecha presentación de la demanda]],"SI","NO")</f>
        <v>SI</v>
      </c>
    </row>
    <row r="242" spans="1:16" x14ac:dyDescent="0.35">
      <c r="A242" s="23">
        <v>241</v>
      </c>
      <c r="B242" s="3">
        <v>52130</v>
      </c>
      <c r="C242" s="3">
        <v>3063926</v>
      </c>
      <c r="D242" s="2">
        <v>79606780</v>
      </c>
      <c r="E242" s="4">
        <v>623170</v>
      </c>
      <c r="F242" s="1">
        <v>43601</v>
      </c>
      <c r="G242" s="1">
        <f t="shared" ref="G242:H261" si="12">EDATE(F242,24)</f>
        <v>44332</v>
      </c>
      <c r="H242" s="1">
        <f t="shared" si="12"/>
        <v>45062</v>
      </c>
      <c r="I242" s="1">
        <v>43906</v>
      </c>
      <c r="J242" s="1">
        <v>44012</v>
      </c>
      <c r="K2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45168</v>
      </c>
      <c r="L242" s="1">
        <v>44781</v>
      </c>
      <c r="M242" s="1">
        <f>IF(Tabla1[[#This Row],[Prescripción 2]]&lt;Tabla1[[#This Row],[Solicitud Conciliación]],Tabla1[[#This Row],[Prescripción 2]],Tabla1[[#This Row],[Prescripción 2]]+90)</f>
        <v>45258</v>
      </c>
      <c r="N242" s="1">
        <v>45273</v>
      </c>
      <c r="O242" s="1" t="str">
        <f>IF(Tabla1[[#This Row],[Prescripción 3]]&lt;Tabla1[[#This Row],[Fecha presentación de la demanda]],"SI","NO")</f>
        <v>SI</v>
      </c>
      <c r="P242" s="1" t="str">
        <f>IF(Tabla1[[#This Row],[Fecha siniestro]]&lt;=Tabla1[[#This Row],[Fecha presentación de la demanda]],"SI","NO")</f>
        <v>SI</v>
      </c>
    </row>
    <row r="243" spans="1:16" x14ac:dyDescent="0.35">
      <c r="A243" s="23">
        <v>242</v>
      </c>
      <c r="B243" s="3">
        <v>55942</v>
      </c>
      <c r="C243" s="3">
        <v>3069877</v>
      </c>
      <c r="D243" s="2">
        <v>79608026</v>
      </c>
      <c r="E243" s="4">
        <v>954580</v>
      </c>
      <c r="F243" s="1">
        <v>43592</v>
      </c>
      <c r="G243" s="1">
        <f t="shared" si="12"/>
        <v>44323</v>
      </c>
      <c r="H243" s="1">
        <f t="shared" si="12"/>
        <v>45053</v>
      </c>
      <c r="I243" s="1">
        <v>43906</v>
      </c>
      <c r="J243" s="1">
        <v>44012</v>
      </c>
      <c r="K2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243" s="1">
        <v>44781</v>
      </c>
      <c r="M243" s="1">
        <f>IF(Tabla1[[#This Row],[Prescripción 2]]&lt;Tabla1[[#This Row],[Solicitud Conciliación]],Tabla1[[#This Row],[Prescripción 2]],Tabla1[[#This Row],[Prescripción 2]]+90)</f>
        <v>45249</v>
      </c>
      <c r="N243" s="1">
        <v>45273</v>
      </c>
      <c r="O243" s="1" t="str">
        <f>IF(Tabla1[[#This Row],[Prescripción 3]]&lt;Tabla1[[#This Row],[Fecha presentación de la demanda]],"SI","NO")</f>
        <v>SI</v>
      </c>
      <c r="P243" s="1" t="str">
        <f>IF(Tabla1[[#This Row],[Fecha siniestro]]&lt;=Tabla1[[#This Row],[Fecha presentación de la demanda]],"SI","NO")</f>
        <v>SI</v>
      </c>
    </row>
    <row r="244" spans="1:16" x14ac:dyDescent="0.35">
      <c r="A244" s="23">
        <v>243</v>
      </c>
      <c r="B244" s="3">
        <v>57021</v>
      </c>
      <c r="C244" s="3">
        <v>3072142</v>
      </c>
      <c r="D244" s="2">
        <v>79610523</v>
      </c>
      <c r="E244" s="4">
        <v>350610</v>
      </c>
      <c r="F244" s="1">
        <v>43648</v>
      </c>
      <c r="G244" s="1">
        <f t="shared" si="12"/>
        <v>44379</v>
      </c>
      <c r="H244" s="1">
        <f t="shared" si="12"/>
        <v>45109</v>
      </c>
      <c r="I244" s="1">
        <v>43906</v>
      </c>
      <c r="J244" s="1">
        <v>44012</v>
      </c>
      <c r="K2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45215</v>
      </c>
      <c r="L244" s="1">
        <v>44781</v>
      </c>
      <c r="M244" s="1">
        <f>IF(Tabla1[[#This Row],[Prescripción 2]]&lt;Tabla1[[#This Row],[Solicitud Conciliación]],Tabla1[[#This Row],[Prescripción 2]],Tabla1[[#This Row],[Prescripción 2]]+90)</f>
        <v>45305</v>
      </c>
      <c r="N244" s="1">
        <v>45273</v>
      </c>
      <c r="O244" s="1" t="str">
        <f>IF(Tabla1[[#This Row],[Prescripción 3]]&lt;Tabla1[[#This Row],[Fecha presentación de la demanda]],"SI","NO")</f>
        <v>NO</v>
      </c>
      <c r="P244" s="1" t="str">
        <f>IF(Tabla1[[#This Row],[Fecha siniestro]]&lt;=Tabla1[[#This Row],[Fecha presentación de la demanda]],"SI","NO")</f>
        <v>SI</v>
      </c>
    </row>
    <row r="245" spans="1:16" x14ac:dyDescent="0.35">
      <c r="A245" s="23">
        <v>244</v>
      </c>
      <c r="B245" s="3">
        <v>54582</v>
      </c>
      <c r="C245" s="3">
        <v>3067572</v>
      </c>
      <c r="D245" s="2">
        <v>79610907</v>
      </c>
      <c r="E245" s="4">
        <v>2481300</v>
      </c>
      <c r="F245" s="1">
        <v>43585</v>
      </c>
      <c r="G245" s="1">
        <f t="shared" si="12"/>
        <v>44316</v>
      </c>
      <c r="H245" s="1">
        <f t="shared" si="12"/>
        <v>45046</v>
      </c>
      <c r="I245" s="1">
        <v>43906</v>
      </c>
      <c r="J245" s="1">
        <v>44012</v>
      </c>
      <c r="K2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45152</v>
      </c>
      <c r="L245" s="1">
        <v>44781</v>
      </c>
      <c r="M245" s="1">
        <f>IF(Tabla1[[#This Row],[Prescripción 2]]&lt;Tabla1[[#This Row],[Solicitud Conciliación]],Tabla1[[#This Row],[Prescripción 2]],Tabla1[[#This Row],[Prescripción 2]]+90)</f>
        <v>45242</v>
      </c>
      <c r="N245" s="1">
        <v>45273</v>
      </c>
      <c r="O245" s="1" t="str">
        <f>IF(Tabla1[[#This Row],[Prescripción 3]]&lt;Tabla1[[#This Row],[Fecha presentación de la demanda]],"SI","NO")</f>
        <v>SI</v>
      </c>
      <c r="P245" s="1" t="str">
        <f>IF(Tabla1[[#This Row],[Fecha siniestro]]&lt;=Tabla1[[#This Row],[Fecha presentación de la demanda]],"SI","NO")</f>
        <v>SI</v>
      </c>
    </row>
    <row r="246" spans="1:16" x14ac:dyDescent="0.35">
      <c r="A246" s="23">
        <v>245</v>
      </c>
      <c r="B246" s="3">
        <v>56286</v>
      </c>
      <c r="C246" s="3">
        <v>3070517</v>
      </c>
      <c r="D246" s="2">
        <v>79617103</v>
      </c>
      <c r="E246" s="4">
        <v>1312770</v>
      </c>
      <c r="F246" s="1">
        <v>43605</v>
      </c>
      <c r="G246" s="1">
        <f t="shared" si="12"/>
        <v>44336</v>
      </c>
      <c r="H246" s="1">
        <f t="shared" si="12"/>
        <v>45066</v>
      </c>
      <c r="I246" s="1">
        <v>43906</v>
      </c>
      <c r="J246" s="1">
        <v>44012</v>
      </c>
      <c r="K2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45172</v>
      </c>
      <c r="L246" s="1">
        <v>44781</v>
      </c>
      <c r="M246" s="1">
        <f>IF(Tabla1[[#This Row],[Prescripción 2]]&lt;Tabla1[[#This Row],[Solicitud Conciliación]],Tabla1[[#This Row],[Prescripción 2]],Tabla1[[#This Row],[Prescripción 2]]+90)</f>
        <v>45262</v>
      </c>
      <c r="N246" s="1">
        <v>45273</v>
      </c>
      <c r="O246" s="1" t="str">
        <f>IF(Tabla1[[#This Row],[Prescripción 3]]&lt;Tabla1[[#This Row],[Fecha presentación de la demanda]],"SI","NO")</f>
        <v>SI</v>
      </c>
      <c r="P246" s="1" t="str">
        <f>IF(Tabla1[[#This Row],[Fecha siniestro]]&lt;=Tabla1[[#This Row],[Fecha presentación de la demanda]],"SI","NO")</f>
        <v>SI</v>
      </c>
    </row>
    <row r="247" spans="1:16" x14ac:dyDescent="0.35">
      <c r="A247" s="23">
        <v>246</v>
      </c>
      <c r="B247" s="3">
        <v>49693</v>
      </c>
      <c r="C247" s="3">
        <v>3059406</v>
      </c>
      <c r="D247" s="2">
        <v>79619460</v>
      </c>
      <c r="E247" s="4">
        <v>1937070</v>
      </c>
      <c r="F247" s="1">
        <v>43580</v>
      </c>
      <c r="G247" s="1">
        <f t="shared" si="12"/>
        <v>44311</v>
      </c>
      <c r="H247" s="1">
        <f t="shared" si="12"/>
        <v>45041</v>
      </c>
      <c r="I247" s="1">
        <v>43906</v>
      </c>
      <c r="J247" s="1">
        <v>44012</v>
      </c>
      <c r="K2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247" s="1">
        <v>44781</v>
      </c>
      <c r="M247" s="1">
        <f>IF(Tabla1[[#This Row],[Prescripción 2]]&lt;Tabla1[[#This Row],[Solicitud Conciliación]],Tabla1[[#This Row],[Prescripción 2]],Tabla1[[#This Row],[Prescripción 2]]+90)</f>
        <v>45237</v>
      </c>
      <c r="N247" s="1">
        <v>45273</v>
      </c>
      <c r="O247" s="1" t="str">
        <f>IF(Tabla1[[#This Row],[Prescripción 3]]&lt;Tabla1[[#This Row],[Fecha presentación de la demanda]],"SI","NO")</f>
        <v>SI</v>
      </c>
      <c r="P247" s="1" t="str">
        <f>IF(Tabla1[[#This Row],[Fecha siniestro]]&lt;=Tabla1[[#This Row],[Fecha presentación de la demanda]],"SI","NO")</f>
        <v>SI</v>
      </c>
    </row>
    <row r="248" spans="1:16" x14ac:dyDescent="0.35">
      <c r="A248" s="23">
        <v>247</v>
      </c>
      <c r="B248" s="3">
        <v>54930</v>
      </c>
      <c r="C248" s="3">
        <v>3068167</v>
      </c>
      <c r="D248" s="2">
        <v>79629543</v>
      </c>
      <c r="E248" s="4">
        <v>3180450</v>
      </c>
      <c r="F248" s="1">
        <v>43559</v>
      </c>
      <c r="G248" s="1">
        <f t="shared" si="12"/>
        <v>44290</v>
      </c>
      <c r="H248" s="1">
        <f t="shared" si="12"/>
        <v>45020</v>
      </c>
      <c r="I248" s="1">
        <v>43906</v>
      </c>
      <c r="J248" s="1">
        <v>44012</v>
      </c>
      <c r="K2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248" s="1">
        <v>44781</v>
      </c>
      <c r="M248" s="1">
        <f>IF(Tabla1[[#This Row],[Prescripción 2]]&lt;Tabla1[[#This Row],[Solicitud Conciliación]],Tabla1[[#This Row],[Prescripción 2]],Tabla1[[#This Row],[Prescripción 2]]+90)</f>
        <v>45216</v>
      </c>
      <c r="N248" s="1">
        <v>45273</v>
      </c>
      <c r="O248" s="1" t="str">
        <f>IF(Tabla1[[#This Row],[Prescripción 3]]&lt;Tabla1[[#This Row],[Fecha presentación de la demanda]],"SI","NO")</f>
        <v>SI</v>
      </c>
      <c r="P248" s="1" t="str">
        <f>IF(Tabla1[[#This Row],[Fecha siniestro]]&lt;=Tabla1[[#This Row],[Fecha presentación de la demanda]],"SI","NO")</f>
        <v>SI</v>
      </c>
    </row>
    <row r="249" spans="1:16" x14ac:dyDescent="0.35">
      <c r="A249" s="23">
        <v>248</v>
      </c>
      <c r="B249" s="3">
        <v>50035</v>
      </c>
      <c r="C249" s="3">
        <v>3060152</v>
      </c>
      <c r="D249" s="2">
        <v>79633095</v>
      </c>
      <c r="E249" s="4">
        <v>1145820</v>
      </c>
      <c r="F249" s="1">
        <v>44496</v>
      </c>
      <c r="G249" s="1">
        <f t="shared" si="12"/>
        <v>45226</v>
      </c>
      <c r="H249" s="1">
        <f t="shared" si="12"/>
        <v>45957</v>
      </c>
      <c r="I249" s="1">
        <v>43906</v>
      </c>
      <c r="J249" s="1">
        <v>44012</v>
      </c>
      <c r="K2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45957</v>
      </c>
      <c r="L249" s="1">
        <v>44781</v>
      </c>
      <c r="M249" s="1">
        <f>IF(Tabla1[[#This Row],[Prescripción 2]]&lt;Tabla1[[#This Row],[Solicitud Conciliación]],Tabla1[[#This Row],[Prescripción 2]],Tabla1[[#This Row],[Prescripción 2]]+90)</f>
        <v>46047</v>
      </c>
      <c r="N249" s="1">
        <v>45273</v>
      </c>
      <c r="O249" s="1" t="str">
        <f>IF(Tabla1[[#This Row],[Prescripción 3]]&lt;Tabla1[[#This Row],[Fecha presentación de la demanda]],"SI","NO")</f>
        <v>NO</v>
      </c>
      <c r="P249" s="1" t="str">
        <f>IF(Tabla1[[#This Row],[Fecha siniestro]]&lt;=Tabla1[[#This Row],[Fecha presentación de la demanda]],"SI","NO")</f>
        <v>SI</v>
      </c>
    </row>
    <row r="250" spans="1:16" x14ac:dyDescent="0.35">
      <c r="A250" s="23">
        <v>249</v>
      </c>
      <c r="B250" s="3">
        <v>55506</v>
      </c>
      <c r="C250" s="3">
        <v>3069141</v>
      </c>
      <c r="D250" s="2">
        <v>79634560</v>
      </c>
      <c r="E250" s="4">
        <v>147010</v>
      </c>
      <c r="F250" s="1">
        <v>43614</v>
      </c>
      <c r="G250" s="1">
        <f t="shared" si="12"/>
        <v>44345</v>
      </c>
      <c r="H250" s="1">
        <f t="shared" si="12"/>
        <v>45075</v>
      </c>
      <c r="I250" s="1">
        <v>43906</v>
      </c>
      <c r="J250" s="1">
        <v>44012</v>
      </c>
      <c r="K2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45181</v>
      </c>
      <c r="L250" s="1">
        <v>44781</v>
      </c>
      <c r="M250" s="1">
        <f>IF(Tabla1[[#This Row],[Prescripción 2]]&lt;Tabla1[[#This Row],[Solicitud Conciliación]],Tabla1[[#This Row],[Prescripción 2]],Tabla1[[#This Row],[Prescripción 2]]+90)</f>
        <v>45271</v>
      </c>
      <c r="N250" s="1">
        <v>45273</v>
      </c>
      <c r="O250" s="1" t="str">
        <f>IF(Tabla1[[#This Row],[Prescripción 3]]&lt;Tabla1[[#This Row],[Fecha presentación de la demanda]],"SI","NO")</f>
        <v>SI</v>
      </c>
      <c r="P250" s="1" t="str">
        <f>IF(Tabla1[[#This Row],[Fecha siniestro]]&lt;=Tabla1[[#This Row],[Fecha presentación de la demanda]],"SI","NO")</f>
        <v>SI</v>
      </c>
    </row>
    <row r="251" spans="1:16" x14ac:dyDescent="0.35">
      <c r="A251" s="23">
        <v>250</v>
      </c>
      <c r="B251" s="3">
        <v>50085</v>
      </c>
      <c r="C251" s="3">
        <v>3060472</v>
      </c>
      <c r="D251" s="2">
        <v>79636470</v>
      </c>
      <c r="E251" s="4">
        <v>105470</v>
      </c>
      <c r="F251" s="1">
        <v>43613</v>
      </c>
      <c r="G251" s="1">
        <f t="shared" si="12"/>
        <v>44344</v>
      </c>
      <c r="H251" s="1">
        <f t="shared" si="12"/>
        <v>45074</v>
      </c>
      <c r="I251" s="1">
        <v>43906</v>
      </c>
      <c r="J251" s="1">
        <v>44012</v>
      </c>
      <c r="K2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45180</v>
      </c>
      <c r="L251" s="1">
        <v>44781</v>
      </c>
      <c r="M251" s="1">
        <f>IF(Tabla1[[#This Row],[Prescripción 2]]&lt;Tabla1[[#This Row],[Solicitud Conciliación]],Tabla1[[#This Row],[Prescripción 2]],Tabla1[[#This Row],[Prescripción 2]]+90)</f>
        <v>45270</v>
      </c>
      <c r="N251" s="1">
        <v>45273</v>
      </c>
      <c r="O251" s="1" t="str">
        <f>IF(Tabla1[[#This Row],[Prescripción 3]]&lt;Tabla1[[#This Row],[Fecha presentación de la demanda]],"SI","NO")</f>
        <v>SI</v>
      </c>
      <c r="P251" s="1" t="str">
        <f>IF(Tabla1[[#This Row],[Fecha siniestro]]&lt;=Tabla1[[#This Row],[Fecha presentación de la demanda]],"SI","NO")</f>
        <v>SI</v>
      </c>
    </row>
    <row r="252" spans="1:16" x14ac:dyDescent="0.35">
      <c r="A252" s="23">
        <v>251</v>
      </c>
      <c r="B252" s="3">
        <v>52242</v>
      </c>
      <c r="C252" s="3">
        <v>3064084</v>
      </c>
      <c r="D252" s="2">
        <v>79636989</v>
      </c>
      <c r="E252" s="4">
        <v>2092830</v>
      </c>
      <c r="F252" s="1">
        <v>43476</v>
      </c>
      <c r="G252" s="1">
        <f t="shared" si="12"/>
        <v>44207</v>
      </c>
      <c r="H252" s="1">
        <f t="shared" si="12"/>
        <v>44937</v>
      </c>
      <c r="I252" s="1">
        <v>43906</v>
      </c>
      <c r="J252" s="1">
        <v>44012</v>
      </c>
      <c r="K2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252" s="1">
        <v>44781</v>
      </c>
      <c r="M252" s="1">
        <f>IF(Tabla1[[#This Row],[Prescripción 2]]&lt;Tabla1[[#This Row],[Solicitud Conciliación]],Tabla1[[#This Row],[Prescripción 2]],Tabla1[[#This Row],[Prescripción 2]]+90)</f>
        <v>45133</v>
      </c>
      <c r="N252" s="1">
        <v>45273</v>
      </c>
      <c r="O252" s="1" t="str">
        <f>IF(Tabla1[[#This Row],[Prescripción 3]]&lt;Tabla1[[#This Row],[Fecha presentación de la demanda]],"SI","NO")</f>
        <v>SI</v>
      </c>
      <c r="P252" s="1" t="str">
        <f>IF(Tabla1[[#This Row],[Fecha siniestro]]&lt;=Tabla1[[#This Row],[Fecha presentación de la demanda]],"SI","NO")</f>
        <v>SI</v>
      </c>
    </row>
    <row r="253" spans="1:16" x14ac:dyDescent="0.35">
      <c r="A253" s="23">
        <v>252</v>
      </c>
      <c r="B253" s="3">
        <v>54865</v>
      </c>
      <c r="C253" s="3">
        <v>3068048</v>
      </c>
      <c r="D253" s="2">
        <v>79639327</v>
      </c>
      <c r="E253" s="4">
        <v>2797640</v>
      </c>
      <c r="F253" s="1">
        <v>43591</v>
      </c>
      <c r="G253" s="1">
        <f t="shared" si="12"/>
        <v>44322</v>
      </c>
      <c r="H253" s="1">
        <f t="shared" si="12"/>
        <v>45052</v>
      </c>
      <c r="I253" s="1">
        <v>43906</v>
      </c>
      <c r="J253" s="1">
        <v>44012</v>
      </c>
      <c r="K2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45158</v>
      </c>
      <c r="L253" s="1">
        <v>44781</v>
      </c>
      <c r="M253" s="1">
        <f>IF(Tabla1[[#This Row],[Prescripción 2]]&lt;Tabla1[[#This Row],[Solicitud Conciliación]],Tabla1[[#This Row],[Prescripción 2]],Tabla1[[#This Row],[Prescripción 2]]+90)</f>
        <v>45248</v>
      </c>
      <c r="N253" s="1">
        <v>45273</v>
      </c>
      <c r="O253" s="1" t="str">
        <f>IF(Tabla1[[#This Row],[Prescripción 3]]&lt;Tabla1[[#This Row],[Fecha presentación de la demanda]],"SI","NO")</f>
        <v>SI</v>
      </c>
      <c r="P253" s="1" t="str">
        <f>IF(Tabla1[[#This Row],[Fecha siniestro]]&lt;=Tabla1[[#This Row],[Fecha presentación de la demanda]],"SI","NO")</f>
        <v>SI</v>
      </c>
    </row>
    <row r="254" spans="1:16" x14ac:dyDescent="0.35">
      <c r="A254" s="23">
        <v>253</v>
      </c>
      <c r="B254" s="3">
        <v>55642</v>
      </c>
      <c r="C254" s="3">
        <v>3069375</v>
      </c>
      <c r="D254" s="2">
        <v>79640388</v>
      </c>
      <c r="E254" s="4">
        <v>1088080</v>
      </c>
      <c r="F254" s="1">
        <v>43587</v>
      </c>
      <c r="G254" s="1">
        <f t="shared" si="12"/>
        <v>44318</v>
      </c>
      <c r="H254" s="1">
        <f t="shared" si="12"/>
        <v>45048</v>
      </c>
      <c r="I254" s="1">
        <v>43906</v>
      </c>
      <c r="J254" s="1">
        <v>44012</v>
      </c>
      <c r="K2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45154</v>
      </c>
      <c r="L254" s="1">
        <v>44781</v>
      </c>
      <c r="M254" s="1">
        <f>IF(Tabla1[[#This Row],[Prescripción 2]]&lt;Tabla1[[#This Row],[Solicitud Conciliación]],Tabla1[[#This Row],[Prescripción 2]],Tabla1[[#This Row],[Prescripción 2]]+90)</f>
        <v>45244</v>
      </c>
      <c r="N254" s="1">
        <v>45273</v>
      </c>
      <c r="O254" s="1" t="str">
        <f>IF(Tabla1[[#This Row],[Prescripción 3]]&lt;Tabla1[[#This Row],[Fecha presentación de la demanda]],"SI","NO")</f>
        <v>SI</v>
      </c>
      <c r="P254" s="1" t="str">
        <f>IF(Tabla1[[#This Row],[Fecha siniestro]]&lt;=Tabla1[[#This Row],[Fecha presentación de la demanda]],"SI","NO")</f>
        <v>SI</v>
      </c>
    </row>
    <row r="255" spans="1:16" x14ac:dyDescent="0.35">
      <c r="A255" s="23">
        <v>254</v>
      </c>
      <c r="B255" s="3">
        <v>54743</v>
      </c>
      <c r="C255" s="3">
        <v>3067853</v>
      </c>
      <c r="D255" s="2">
        <v>79640609</v>
      </c>
      <c r="E255" s="4">
        <v>934530</v>
      </c>
      <c r="F255" s="1">
        <v>43593</v>
      </c>
      <c r="G255" s="1">
        <f t="shared" si="12"/>
        <v>44324</v>
      </c>
      <c r="H255" s="1">
        <f t="shared" si="12"/>
        <v>45054</v>
      </c>
      <c r="I255" s="1">
        <v>43906</v>
      </c>
      <c r="J255" s="1">
        <v>44012</v>
      </c>
      <c r="K2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255" s="1">
        <v>44781</v>
      </c>
      <c r="M255" s="1">
        <f>IF(Tabla1[[#This Row],[Prescripción 2]]&lt;Tabla1[[#This Row],[Solicitud Conciliación]],Tabla1[[#This Row],[Prescripción 2]],Tabla1[[#This Row],[Prescripción 2]]+90)</f>
        <v>45250</v>
      </c>
      <c r="N255" s="1">
        <v>45273</v>
      </c>
      <c r="O255" s="1" t="str">
        <f>IF(Tabla1[[#This Row],[Prescripción 3]]&lt;Tabla1[[#This Row],[Fecha presentación de la demanda]],"SI","NO")</f>
        <v>SI</v>
      </c>
      <c r="P255" s="1" t="str">
        <f>IF(Tabla1[[#This Row],[Fecha siniestro]]&lt;=Tabla1[[#This Row],[Fecha presentación de la demanda]],"SI","NO")</f>
        <v>SI</v>
      </c>
    </row>
    <row r="256" spans="1:16" x14ac:dyDescent="0.35">
      <c r="A256" s="23">
        <v>255</v>
      </c>
      <c r="B256" s="3">
        <v>56604</v>
      </c>
      <c r="C256" s="3">
        <v>3071226</v>
      </c>
      <c r="D256" s="2">
        <v>79642070</v>
      </c>
      <c r="E256" s="4">
        <v>1522171</v>
      </c>
      <c r="F256" s="1">
        <v>43622</v>
      </c>
      <c r="G256" s="1">
        <f t="shared" si="12"/>
        <v>44353</v>
      </c>
      <c r="H256" s="1">
        <f t="shared" si="12"/>
        <v>45083</v>
      </c>
      <c r="I256" s="1">
        <v>43906</v>
      </c>
      <c r="J256" s="1">
        <v>44012</v>
      </c>
      <c r="K2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45189</v>
      </c>
      <c r="L256" s="1">
        <v>44781</v>
      </c>
      <c r="M256" s="1">
        <f>IF(Tabla1[[#This Row],[Prescripción 2]]&lt;Tabla1[[#This Row],[Solicitud Conciliación]],Tabla1[[#This Row],[Prescripción 2]],Tabla1[[#This Row],[Prescripción 2]]+90)</f>
        <v>45279</v>
      </c>
      <c r="N256" s="1">
        <v>45273</v>
      </c>
      <c r="O256" s="1" t="str">
        <f>IF(Tabla1[[#This Row],[Prescripción 3]]&lt;Tabla1[[#This Row],[Fecha presentación de la demanda]],"SI","NO")</f>
        <v>NO</v>
      </c>
      <c r="P256" s="1" t="str">
        <f>IF(Tabla1[[#This Row],[Fecha siniestro]]&lt;=Tabla1[[#This Row],[Fecha presentación de la demanda]],"SI","NO")</f>
        <v>SI</v>
      </c>
    </row>
    <row r="257" spans="1:16" x14ac:dyDescent="0.35">
      <c r="A257" s="23">
        <v>256</v>
      </c>
      <c r="B257" s="3">
        <v>51922</v>
      </c>
      <c r="C257" s="3">
        <v>3063609</v>
      </c>
      <c r="D257" s="2">
        <v>79643359</v>
      </c>
      <c r="E257" s="4">
        <v>233500</v>
      </c>
      <c r="F257" s="1">
        <v>43509</v>
      </c>
      <c r="G257" s="1">
        <f t="shared" si="12"/>
        <v>44240</v>
      </c>
      <c r="H257" s="1">
        <f t="shared" si="12"/>
        <v>44970</v>
      </c>
      <c r="I257" s="1">
        <v>43906</v>
      </c>
      <c r="J257" s="1">
        <v>44012</v>
      </c>
      <c r="K2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257" s="1">
        <v>44781</v>
      </c>
      <c r="M257" s="1">
        <f>IF(Tabla1[[#This Row],[Prescripción 2]]&lt;Tabla1[[#This Row],[Solicitud Conciliación]],Tabla1[[#This Row],[Prescripción 2]],Tabla1[[#This Row],[Prescripción 2]]+90)</f>
        <v>45166</v>
      </c>
      <c r="N257" s="1">
        <v>45273</v>
      </c>
      <c r="O257" s="1" t="str">
        <f>IF(Tabla1[[#This Row],[Prescripción 3]]&lt;Tabla1[[#This Row],[Fecha presentación de la demanda]],"SI","NO")</f>
        <v>SI</v>
      </c>
      <c r="P257" s="1" t="str">
        <f>IF(Tabla1[[#This Row],[Fecha siniestro]]&lt;=Tabla1[[#This Row],[Fecha presentación de la demanda]],"SI","NO")</f>
        <v>SI</v>
      </c>
    </row>
    <row r="258" spans="1:16" x14ac:dyDescent="0.35">
      <c r="A258" s="23">
        <v>257</v>
      </c>
      <c r="B258" s="3">
        <v>55946</v>
      </c>
      <c r="C258" s="3">
        <v>3069883</v>
      </c>
      <c r="D258" s="2">
        <v>79648863</v>
      </c>
      <c r="E258" s="4">
        <v>778070</v>
      </c>
      <c r="F258" s="1">
        <v>43593</v>
      </c>
      <c r="G258" s="1">
        <f t="shared" si="12"/>
        <v>44324</v>
      </c>
      <c r="H258" s="1">
        <f t="shared" si="12"/>
        <v>45054</v>
      </c>
      <c r="I258" s="1">
        <v>43906</v>
      </c>
      <c r="J258" s="1">
        <v>44012</v>
      </c>
      <c r="K2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258" s="1">
        <v>44781</v>
      </c>
      <c r="M258" s="1">
        <f>IF(Tabla1[[#This Row],[Prescripción 2]]&lt;Tabla1[[#This Row],[Solicitud Conciliación]],Tabla1[[#This Row],[Prescripción 2]],Tabla1[[#This Row],[Prescripción 2]]+90)</f>
        <v>45250</v>
      </c>
      <c r="N258" s="1">
        <v>45273</v>
      </c>
      <c r="O258" s="1" t="str">
        <f>IF(Tabla1[[#This Row],[Prescripción 3]]&lt;Tabla1[[#This Row],[Fecha presentación de la demanda]],"SI","NO")</f>
        <v>SI</v>
      </c>
      <c r="P258" s="1" t="str">
        <f>IF(Tabla1[[#This Row],[Fecha siniestro]]&lt;=Tabla1[[#This Row],[Fecha presentación de la demanda]],"SI","NO")</f>
        <v>SI</v>
      </c>
    </row>
    <row r="259" spans="1:16" x14ac:dyDescent="0.35">
      <c r="A259" s="23">
        <v>258</v>
      </c>
      <c r="B259" s="3">
        <v>53656</v>
      </c>
      <c r="C259" s="3">
        <v>3066106</v>
      </c>
      <c r="D259" s="2">
        <v>79649123</v>
      </c>
      <c r="E259" s="4">
        <v>565940</v>
      </c>
      <c r="F259" s="1">
        <v>43581</v>
      </c>
      <c r="G259" s="1">
        <f t="shared" si="12"/>
        <v>44312</v>
      </c>
      <c r="H259" s="1">
        <f t="shared" si="12"/>
        <v>45042</v>
      </c>
      <c r="I259" s="1">
        <v>43906</v>
      </c>
      <c r="J259" s="1">
        <v>44012</v>
      </c>
      <c r="K2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259" s="1">
        <v>44781</v>
      </c>
      <c r="M259" s="1">
        <f>IF(Tabla1[[#This Row],[Prescripción 2]]&lt;Tabla1[[#This Row],[Solicitud Conciliación]],Tabla1[[#This Row],[Prescripción 2]],Tabla1[[#This Row],[Prescripción 2]]+90)</f>
        <v>45238</v>
      </c>
      <c r="N259" s="1">
        <v>45273</v>
      </c>
      <c r="O259" s="1" t="str">
        <f>IF(Tabla1[[#This Row],[Prescripción 3]]&lt;Tabla1[[#This Row],[Fecha presentación de la demanda]],"SI","NO")</f>
        <v>SI</v>
      </c>
      <c r="P259" s="1" t="str">
        <f>IF(Tabla1[[#This Row],[Fecha siniestro]]&lt;=Tabla1[[#This Row],[Fecha presentación de la demanda]],"SI","NO")</f>
        <v>SI</v>
      </c>
    </row>
    <row r="260" spans="1:16" x14ac:dyDescent="0.35">
      <c r="A260" s="23">
        <v>259</v>
      </c>
      <c r="B260" s="3">
        <v>49857</v>
      </c>
      <c r="C260" s="3">
        <v>3059739</v>
      </c>
      <c r="D260" s="2">
        <v>79649744</v>
      </c>
      <c r="E260" s="4">
        <v>2714410</v>
      </c>
      <c r="F260" s="1">
        <v>43572</v>
      </c>
      <c r="G260" s="1">
        <f t="shared" si="12"/>
        <v>44303</v>
      </c>
      <c r="H260" s="1">
        <f t="shared" si="12"/>
        <v>45033</v>
      </c>
      <c r="I260" s="1">
        <v>43906</v>
      </c>
      <c r="J260" s="1">
        <v>44012</v>
      </c>
      <c r="K2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45139</v>
      </c>
      <c r="L260" s="1">
        <v>44781</v>
      </c>
      <c r="M260" s="1">
        <f>IF(Tabla1[[#This Row],[Prescripción 2]]&lt;Tabla1[[#This Row],[Solicitud Conciliación]],Tabla1[[#This Row],[Prescripción 2]],Tabla1[[#This Row],[Prescripción 2]]+90)</f>
        <v>45229</v>
      </c>
      <c r="N260" s="1">
        <v>45273</v>
      </c>
      <c r="O260" s="1" t="str">
        <f>IF(Tabla1[[#This Row],[Prescripción 3]]&lt;Tabla1[[#This Row],[Fecha presentación de la demanda]],"SI","NO")</f>
        <v>SI</v>
      </c>
      <c r="P260" s="1" t="str">
        <f>IF(Tabla1[[#This Row],[Fecha siniestro]]&lt;=Tabla1[[#This Row],[Fecha presentación de la demanda]],"SI","NO")</f>
        <v>SI</v>
      </c>
    </row>
    <row r="261" spans="1:16" x14ac:dyDescent="0.35">
      <c r="A261" s="23">
        <v>260</v>
      </c>
      <c r="B261" s="3">
        <v>52382</v>
      </c>
      <c r="C261" s="3">
        <v>3064287</v>
      </c>
      <c r="D261" s="2">
        <v>79652011</v>
      </c>
      <c r="E261" s="4">
        <v>364820</v>
      </c>
      <c r="F261" s="1">
        <v>43480</v>
      </c>
      <c r="G261" s="1">
        <f t="shared" si="12"/>
        <v>44211</v>
      </c>
      <c r="H261" s="1">
        <f t="shared" si="12"/>
        <v>44941</v>
      </c>
      <c r="I261" s="1">
        <v>43906</v>
      </c>
      <c r="J261" s="1">
        <v>44012</v>
      </c>
      <c r="K2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261" s="1">
        <v>44781</v>
      </c>
      <c r="M261" s="1">
        <f>IF(Tabla1[[#This Row],[Prescripción 2]]&lt;Tabla1[[#This Row],[Solicitud Conciliación]],Tabla1[[#This Row],[Prescripción 2]],Tabla1[[#This Row],[Prescripción 2]]+90)</f>
        <v>45137</v>
      </c>
      <c r="N261" s="1">
        <v>45273</v>
      </c>
      <c r="O261" s="1" t="str">
        <f>IF(Tabla1[[#This Row],[Prescripción 3]]&lt;Tabla1[[#This Row],[Fecha presentación de la demanda]],"SI","NO")</f>
        <v>SI</v>
      </c>
      <c r="P261" s="1" t="str">
        <f>IF(Tabla1[[#This Row],[Fecha siniestro]]&lt;=Tabla1[[#This Row],[Fecha presentación de la demanda]],"SI","NO")</f>
        <v>SI</v>
      </c>
    </row>
    <row r="262" spans="1:16" x14ac:dyDescent="0.35">
      <c r="A262" s="23">
        <v>261</v>
      </c>
      <c r="B262" s="3">
        <v>54654</v>
      </c>
      <c r="C262" s="3">
        <v>3067688</v>
      </c>
      <c r="D262" s="2">
        <v>79655131</v>
      </c>
      <c r="E262" s="4">
        <v>4069740</v>
      </c>
      <c r="F262" s="1">
        <v>43650</v>
      </c>
      <c r="G262" s="1">
        <f t="shared" ref="G262:H281" si="13">EDATE(F262,24)</f>
        <v>44381</v>
      </c>
      <c r="H262" s="1">
        <f t="shared" si="13"/>
        <v>45111</v>
      </c>
      <c r="I262" s="1">
        <v>43906</v>
      </c>
      <c r="J262" s="1">
        <v>44012</v>
      </c>
      <c r="K2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45217</v>
      </c>
      <c r="L262" s="1">
        <v>44781</v>
      </c>
      <c r="M262" s="1">
        <f>IF(Tabla1[[#This Row],[Prescripción 2]]&lt;Tabla1[[#This Row],[Solicitud Conciliación]],Tabla1[[#This Row],[Prescripción 2]],Tabla1[[#This Row],[Prescripción 2]]+90)</f>
        <v>45307</v>
      </c>
      <c r="N262" s="1">
        <v>45273</v>
      </c>
      <c r="O262" s="1" t="str">
        <f>IF(Tabla1[[#This Row],[Prescripción 3]]&lt;Tabla1[[#This Row],[Fecha presentación de la demanda]],"SI","NO")</f>
        <v>NO</v>
      </c>
      <c r="P262" s="1" t="str">
        <f>IF(Tabla1[[#This Row],[Fecha siniestro]]&lt;=Tabla1[[#This Row],[Fecha presentación de la demanda]],"SI","NO")</f>
        <v>SI</v>
      </c>
    </row>
    <row r="263" spans="1:16" x14ac:dyDescent="0.35">
      <c r="A263" s="23">
        <v>262</v>
      </c>
      <c r="B263" s="3">
        <v>50170</v>
      </c>
      <c r="C263" s="3">
        <v>3060627</v>
      </c>
      <c r="D263" s="2">
        <v>79658309</v>
      </c>
      <c r="E263" s="4">
        <v>656380</v>
      </c>
      <c r="F263" s="1">
        <v>43567</v>
      </c>
      <c r="G263" s="1">
        <f t="shared" si="13"/>
        <v>44298</v>
      </c>
      <c r="H263" s="1">
        <f t="shared" si="13"/>
        <v>45028</v>
      </c>
      <c r="I263" s="1">
        <v>43906</v>
      </c>
      <c r="J263" s="1">
        <v>44012</v>
      </c>
      <c r="K2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263" s="1">
        <v>44781</v>
      </c>
      <c r="M263" s="1">
        <f>IF(Tabla1[[#This Row],[Prescripción 2]]&lt;Tabla1[[#This Row],[Solicitud Conciliación]],Tabla1[[#This Row],[Prescripción 2]],Tabla1[[#This Row],[Prescripción 2]]+90)</f>
        <v>45224</v>
      </c>
      <c r="N263" s="1">
        <v>45273</v>
      </c>
      <c r="O263" s="1" t="str">
        <f>IF(Tabla1[[#This Row],[Prescripción 3]]&lt;Tabla1[[#This Row],[Fecha presentación de la demanda]],"SI","NO")</f>
        <v>SI</v>
      </c>
      <c r="P263" s="1" t="str">
        <f>IF(Tabla1[[#This Row],[Fecha siniestro]]&lt;=Tabla1[[#This Row],[Fecha presentación de la demanda]],"SI","NO")</f>
        <v>SI</v>
      </c>
    </row>
    <row r="264" spans="1:16" x14ac:dyDescent="0.35">
      <c r="A264" s="23">
        <v>263</v>
      </c>
      <c r="B264" s="3">
        <v>56317</v>
      </c>
      <c r="C264" s="3">
        <v>3070575</v>
      </c>
      <c r="D264" s="2">
        <v>79658756</v>
      </c>
      <c r="E264" s="4">
        <v>1964720</v>
      </c>
      <c r="F264" s="1">
        <v>43606</v>
      </c>
      <c r="G264" s="1">
        <f t="shared" si="13"/>
        <v>44337</v>
      </c>
      <c r="H264" s="1">
        <f t="shared" si="13"/>
        <v>45067</v>
      </c>
      <c r="I264" s="1">
        <v>43906</v>
      </c>
      <c r="J264" s="1">
        <v>44012</v>
      </c>
      <c r="K2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45173</v>
      </c>
      <c r="L264" s="1">
        <v>44781</v>
      </c>
      <c r="M264" s="1">
        <f>IF(Tabla1[[#This Row],[Prescripción 2]]&lt;Tabla1[[#This Row],[Solicitud Conciliación]],Tabla1[[#This Row],[Prescripción 2]],Tabla1[[#This Row],[Prescripción 2]]+90)</f>
        <v>45263</v>
      </c>
      <c r="N264" s="1">
        <v>45273</v>
      </c>
      <c r="O264" s="1" t="str">
        <f>IF(Tabla1[[#This Row],[Prescripción 3]]&lt;Tabla1[[#This Row],[Fecha presentación de la demanda]],"SI","NO")</f>
        <v>SI</v>
      </c>
      <c r="P264" s="1" t="str">
        <f>IF(Tabla1[[#This Row],[Fecha siniestro]]&lt;=Tabla1[[#This Row],[Fecha presentación de la demanda]],"SI","NO")</f>
        <v>SI</v>
      </c>
    </row>
    <row r="265" spans="1:16" x14ac:dyDescent="0.35">
      <c r="A265" s="23">
        <v>264</v>
      </c>
      <c r="B265" s="3">
        <v>52860</v>
      </c>
      <c r="C265" s="3">
        <v>3064977</v>
      </c>
      <c r="D265" s="2">
        <v>79661897</v>
      </c>
      <c r="E265" s="4">
        <v>905420</v>
      </c>
      <c r="F265" s="1">
        <v>43656</v>
      </c>
      <c r="G265" s="1">
        <f t="shared" si="13"/>
        <v>44387</v>
      </c>
      <c r="H265" s="1">
        <f t="shared" si="13"/>
        <v>45117</v>
      </c>
      <c r="I265" s="1">
        <v>43906</v>
      </c>
      <c r="J265" s="1">
        <v>44012</v>
      </c>
      <c r="K2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45223</v>
      </c>
      <c r="L265" s="1">
        <v>44781</v>
      </c>
      <c r="M265" s="1">
        <f>IF(Tabla1[[#This Row],[Prescripción 2]]&lt;Tabla1[[#This Row],[Solicitud Conciliación]],Tabla1[[#This Row],[Prescripción 2]],Tabla1[[#This Row],[Prescripción 2]]+90)</f>
        <v>45313</v>
      </c>
      <c r="N265" s="1">
        <v>45273</v>
      </c>
      <c r="O265" s="1" t="str">
        <f>IF(Tabla1[[#This Row],[Prescripción 3]]&lt;Tabla1[[#This Row],[Fecha presentación de la demanda]],"SI","NO")</f>
        <v>NO</v>
      </c>
      <c r="P265" s="1" t="str">
        <f>IF(Tabla1[[#This Row],[Fecha siniestro]]&lt;=Tabla1[[#This Row],[Fecha presentación de la demanda]],"SI","NO")</f>
        <v>SI</v>
      </c>
    </row>
    <row r="266" spans="1:16" x14ac:dyDescent="0.35">
      <c r="A266" s="23">
        <v>265</v>
      </c>
      <c r="B266" s="3">
        <v>55797</v>
      </c>
      <c r="C266" s="3">
        <v>3069634</v>
      </c>
      <c r="D266" s="2">
        <v>79666961</v>
      </c>
      <c r="E266" s="4">
        <v>456800</v>
      </c>
      <c r="F266" s="1">
        <v>43656</v>
      </c>
      <c r="G266" s="1">
        <f t="shared" si="13"/>
        <v>44387</v>
      </c>
      <c r="H266" s="1">
        <f t="shared" si="13"/>
        <v>45117</v>
      </c>
      <c r="I266" s="1">
        <v>43906</v>
      </c>
      <c r="J266" s="1">
        <v>44012</v>
      </c>
      <c r="K2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45223</v>
      </c>
      <c r="L266" s="1">
        <v>44781</v>
      </c>
      <c r="M266" s="1">
        <f>IF(Tabla1[[#This Row],[Prescripción 2]]&lt;Tabla1[[#This Row],[Solicitud Conciliación]],Tabla1[[#This Row],[Prescripción 2]],Tabla1[[#This Row],[Prescripción 2]]+90)</f>
        <v>45313</v>
      </c>
      <c r="N266" s="1">
        <v>45273</v>
      </c>
      <c r="O266" s="1" t="str">
        <f>IF(Tabla1[[#This Row],[Prescripción 3]]&lt;Tabla1[[#This Row],[Fecha presentación de la demanda]],"SI","NO")</f>
        <v>NO</v>
      </c>
      <c r="P266" s="1" t="str">
        <f>IF(Tabla1[[#This Row],[Fecha siniestro]]&lt;=Tabla1[[#This Row],[Fecha presentación de la demanda]],"SI","NO")</f>
        <v>SI</v>
      </c>
    </row>
    <row r="267" spans="1:16" x14ac:dyDescent="0.35">
      <c r="A267" s="23">
        <v>266</v>
      </c>
      <c r="B267" s="3">
        <v>53754</v>
      </c>
      <c r="C267" s="3">
        <v>3066255</v>
      </c>
      <c r="D267" s="2">
        <v>79668818</v>
      </c>
      <c r="E267" s="4">
        <v>237700</v>
      </c>
      <c r="F267" s="1">
        <v>44809</v>
      </c>
      <c r="G267" s="1">
        <f t="shared" si="13"/>
        <v>45540</v>
      </c>
      <c r="H267" s="1">
        <f t="shared" si="13"/>
        <v>46270</v>
      </c>
      <c r="I267" s="1">
        <v>43906</v>
      </c>
      <c r="J267" s="1">
        <v>44012</v>
      </c>
      <c r="K2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46270</v>
      </c>
      <c r="L267" s="1">
        <v>44781</v>
      </c>
      <c r="M267" s="1">
        <f>IF(Tabla1[[#This Row],[Prescripción 2]]&lt;Tabla1[[#This Row],[Solicitud Conciliación]],Tabla1[[#This Row],[Prescripción 2]],Tabla1[[#This Row],[Prescripción 2]]+90)</f>
        <v>46360</v>
      </c>
      <c r="N267" s="1">
        <v>45273</v>
      </c>
      <c r="O267" s="1" t="str">
        <f>IF(Tabla1[[#This Row],[Prescripción 3]]&lt;Tabla1[[#This Row],[Fecha presentación de la demanda]],"SI","NO")</f>
        <v>NO</v>
      </c>
      <c r="P267" s="1" t="str">
        <f>IF(Tabla1[[#This Row],[Fecha siniestro]]&lt;=Tabla1[[#This Row],[Fecha presentación de la demanda]],"SI","NO")</f>
        <v>NO</v>
      </c>
    </row>
    <row r="268" spans="1:16" x14ac:dyDescent="0.35">
      <c r="A268" s="23">
        <v>267</v>
      </c>
      <c r="B268" s="3">
        <v>56588</v>
      </c>
      <c r="C268" s="3">
        <v>3071189</v>
      </c>
      <c r="D268" s="2">
        <v>79669116</v>
      </c>
      <c r="E268" s="4">
        <v>1348020</v>
      </c>
      <c r="F268" s="1">
        <v>43661</v>
      </c>
      <c r="G268" s="1">
        <f t="shared" si="13"/>
        <v>44392</v>
      </c>
      <c r="H268" s="1">
        <f t="shared" si="13"/>
        <v>45122</v>
      </c>
      <c r="I268" s="1">
        <v>43906</v>
      </c>
      <c r="J268" s="1">
        <v>44012</v>
      </c>
      <c r="K2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45228</v>
      </c>
      <c r="L268" s="1">
        <v>44781</v>
      </c>
      <c r="M268" s="1">
        <f>IF(Tabla1[[#This Row],[Prescripción 2]]&lt;Tabla1[[#This Row],[Solicitud Conciliación]],Tabla1[[#This Row],[Prescripción 2]],Tabla1[[#This Row],[Prescripción 2]]+90)</f>
        <v>45318</v>
      </c>
      <c r="N268" s="1">
        <v>45273</v>
      </c>
      <c r="O268" s="1" t="str">
        <f>IF(Tabla1[[#This Row],[Prescripción 3]]&lt;Tabla1[[#This Row],[Fecha presentación de la demanda]],"SI","NO")</f>
        <v>NO</v>
      </c>
      <c r="P268" s="1" t="str">
        <f>IF(Tabla1[[#This Row],[Fecha siniestro]]&lt;=Tabla1[[#This Row],[Fecha presentación de la demanda]],"SI","NO")</f>
        <v>SI</v>
      </c>
    </row>
    <row r="269" spans="1:16" x14ac:dyDescent="0.35">
      <c r="A269" s="23">
        <v>268</v>
      </c>
      <c r="B269" s="3">
        <v>52765</v>
      </c>
      <c r="C269" s="3">
        <v>3064843</v>
      </c>
      <c r="D269" s="2">
        <v>79670201</v>
      </c>
      <c r="E269" s="4">
        <v>522890</v>
      </c>
      <c r="F269" s="1">
        <v>43490</v>
      </c>
      <c r="G269" s="1">
        <f t="shared" si="13"/>
        <v>44221</v>
      </c>
      <c r="H269" s="1">
        <f t="shared" si="13"/>
        <v>44951</v>
      </c>
      <c r="I269" s="1">
        <v>43906</v>
      </c>
      <c r="J269" s="1">
        <v>44012</v>
      </c>
      <c r="K2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45057</v>
      </c>
      <c r="L269" s="1">
        <v>44781</v>
      </c>
      <c r="M269" s="1">
        <f>IF(Tabla1[[#This Row],[Prescripción 2]]&lt;Tabla1[[#This Row],[Solicitud Conciliación]],Tabla1[[#This Row],[Prescripción 2]],Tabla1[[#This Row],[Prescripción 2]]+90)</f>
        <v>45147</v>
      </c>
      <c r="N269" s="1">
        <v>45273</v>
      </c>
      <c r="O269" s="1" t="str">
        <f>IF(Tabla1[[#This Row],[Prescripción 3]]&lt;Tabla1[[#This Row],[Fecha presentación de la demanda]],"SI","NO")</f>
        <v>SI</v>
      </c>
      <c r="P269" s="1" t="str">
        <f>IF(Tabla1[[#This Row],[Fecha siniestro]]&lt;=Tabla1[[#This Row],[Fecha presentación de la demanda]],"SI","NO")</f>
        <v>SI</v>
      </c>
    </row>
    <row r="270" spans="1:16" x14ac:dyDescent="0.35">
      <c r="A270" s="23">
        <v>269</v>
      </c>
      <c r="B270" s="3">
        <v>55812</v>
      </c>
      <c r="C270" s="3">
        <v>3069661</v>
      </c>
      <c r="D270" s="2">
        <v>79671102</v>
      </c>
      <c r="E270" s="4">
        <v>919890</v>
      </c>
      <c r="F270" s="1">
        <v>43621</v>
      </c>
      <c r="G270" s="1">
        <f t="shared" si="13"/>
        <v>44352</v>
      </c>
      <c r="H270" s="1">
        <f t="shared" si="13"/>
        <v>45082</v>
      </c>
      <c r="I270" s="1">
        <v>43906</v>
      </c>
      <c r="J270" s="1">
        <v>44012</v>
      </c>
      <c r="K2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45188</v>
      </c>
      <c r="L270" s="1">
        <v>44781</v>
      </c>
      <c r="M270" s="1">
        <f>IF(Tabla1[[#This Row],[Prescripción 2]]&lt;Tabla1[[#This Row],[Solicitud Conciliación]],Tabla1[[#This Row],[Prescripción 2]],Tabla1[[#This Row],[Prescripción 2]]+90)</f>
        <v>45278</v>
      </c>
      <c r="N270" s="1">
        <v>45273</v>
      </c>
      <c r="O270" s="1" t="str">
        <f>IF(Tabla1[[#This Row],[Prescripción 3]]&lt;Tabla1[[#This Row],[Fecha presentación de la demanda]],"SI","NO")</f>
        <v>NO</v>
      </c>
      <c r="P270" s="1" t="str">
        <f>IF(Tabla1[[#This Row],[Fecha siniestro]]&lt;=Tabla1[[#This Row],[Fecha presentación de la demanda]],"SI","NO")</f>
        <v>SI</v>
      </c>
    </row>
    <row r="271" spans="1:16" x14ac:dyDescent="0.35">
      <c r="A271" s="23">
        <v>270</v>
      </c>
      <c r="B271" s="3">
        <v>53839</v>
      </c>
      <c r="C271" s="3">
        <v>3066372</v>
      </c>
      <c r="D271" s="2">
        <v>79695620</v>
      </c>
      <c r="E271" s="4">
        <v>29559</v>
      </c>
      <c r="F271" s="1">
        <v>44405</v>
      </c>
      <c r="G271" s="1">
        <f t="shared" si="13"/>
        <v>45135</v>
      </c>
      <c r="H271" s="1">
        <f t="shared" si="13"/>
        <v>45866</v>
      </c>
      <c r="I271" s="1">
        <v>43906</v>
      </c>
      <c r="J271" s="1">
        <v>44012</v>
      </c>
      <c r="K2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45866</v>
      </c>
      <c r="L271" s="1">
        <v>44781</v>
      </c>
      <c r="M271" s="1">
        <f>IF(Tabla1[[#This Row],[Prescripción 2]]&lt;Tabla1[[#This Row],[Solicitud Conciliación]],Tabla1[[#This Row],[Prescripción 2]],Tabla1[[#This Row],[Prescripción 2]]+90)</f>
        <v>45956</v>
      </c>
      <c r="N271" s="1">
        <v>45273</v>
      </c>
      <c r="O271" s="1" t="str">
        <f>IF(Tabla1[[#This Row],[Prescripción 3]]&lt;Tabla1[[#This Row],[Fecha presentación de la demanda]],"SI","NO")</f>
        <v>NO</v>
      </c>
      <c r="P271" s="1" t="str">
        <f>IF(Tabla1[[#This Row],[Fecha siniestro]]&lt;=Tabla1[[#This Row],[Fecha presentación de la demanda]],"SI","NO")</f>
        <v>SI</v>
      </c>
    </row>
    <row r="272" spans="1:16" x14ac:dyDescent="0.35">
      <c r="A272" s="23">
        <v>271</v>
      </c>
      <c r="B272" s="3">
        <v>52347</v>
      </c>
      <c r="C272" s="3">
        <v>3064238</v>
      </c>
      <c r="D272" s="2">
        <v>79696967</v>
      </c>
      <c r="E272" s="4">
        <v>1249770</v>
      </c>
      <c r="F272" s="1">
        <v>43479</v>
      </c>
      <c r="G272" s="1">
        <f t="shared" si="13"/>
        <v>44210</v>
      </c>
      <c r="H272" s="1">
        <f t="shared" si="13"/>
        <v>44940</v>
      </c>
      <c r="I272" s="1">
        <v>43906</v>
      </c>
      <c r="J272" s="1">
        <v>44012</v>
      </c>
      <c r="K2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45046</v>
      </c>
      <c r="L272" s="1">
        <v>44781</v>
      </c>
      <c r="M272" s="1">
        <f>IF(Tabla1[[#This Row],[Prescripción 2]]&lt;Tabla1[[#This Row],[Solicitud Conciliación]],Tabla1[[#This Row],[Prescripción 2]],Tabla1[[#This Row],[Prescripción 2]]+90)</f>
        <v>45136</v>
      </c>
      <c r="N272" s="1">
        <v>45273</v>
      </c>
      <c r="O272" s="1" t="str">
        <f>IF(Tabla1[[#This Row],[Prescripción 3]]&lt;Tabla1[[#This Row],[Fecha presentación de la demanda]],"SI","NO")</f>
        <v>SI</v>
      </c>
      <c r="P272" s="1" t="str">
        <f>IF(Tabla1[[#This Row],[Fecha siniestro]]&lt;=Tabla1[[#This Row],[Fecha presentación de la demanda]],"SI","NO")</f>
        <v>SI</v>
      </c>
    </row>
    <row r="273" spans="1:16" x14ac:dyDescent="0.35">
      <c r="A273" s="23">
        <v>272</v>
      </c>
      <c r="B273" s="3">
        <v>51520</v>
      </c>
      <c r="C273" s="3">
        <v>3062996</v>
      </c>
      <c r="D273" s="2">
        <v>79698423</v>
      </c>
      <c r="E273" s="4">
        <v>671890</v>
      </c>
      <c r="F273" s="1">
        <v>43483</v>
      </c>
      <c r="G273" s="1">
        <f t="shared" si="13"/>
        <v>44214</v>
      </c>
      <c r="H273" s="1">
        <f t="shared" si="13"/>
        <v>44944</v>
      </c>
      <c r="I273" s="1">
        <v>43906</v>
      </c>
      <c r="J273" s="1">
        <v>44012</v>
      </c>
      <c r="K2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45050</v>
      </c>
      <c r="L273" s="1">
        <v>44781</v>
      </c>
      <c r="M273" s="1">
        <f>IF(Tabla1[[#This Row],[Prescripción 2]]&lt;Tabla1[[#This Row],[Solicitud Conciliación]],Tabla1[[#This Row],[Prescripción 2]],Tabla1[[#This Row],[Prescripción 2]]+90)</f>
        <v>45140</v>
      </c>
      <c r="N273" s="1">
        <v>45273</v>
      </c>
      <c r="O273" s="1" t="str">
        <f>IF(Tabla1[[#This Row],[Prescripción 3]]&lt;Tabla1[[#This Row],[Fecha presentación de la demanda]],"SI","NO")</f>
        <v>SI</v>
      </c>
      <c r="P273" s="1" t="str">
        <f>IF(Tabla1[[#This Row],[Fecha siniestro]]&lt;=Tabla1[[#This Row],[Fecha presentación de la demanda]],"SI","NO")</f>
        <v>SI</v>
      </c>
    </row>
    <row r="274" spans="1:16" x14ac:dyDescent="0.35">
      <c r="A274" s="23">
        <v>273</v>
      </c>
      <c r="B274" s="3">
        <v>52584</v>
      </c>
      <c r="C274" s="3">
        <v>3064582</v>
      </c>
      <c r="D274" s="2">
        <v>79712130</v>
      </c>
      <c r="E274" s="4">
        <v>582360</v>
      </c>
      <c r="F274" s="1">
        <v>43486</v>
      </c>
      <c r="G274" s="1">
        <f t="shared" si="13"/>
        <v>44217</v>
      </c>
      <c r="H274" s="1">
        <f t="shared" si="13"/>
        <v>44947</v>
      </c>
      <c r="I274" s="1">
        <v>43906</v>
      </c>
      <c r="J274" s="1">
        <v>44012</v>
      </c>
      <c r="K2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274" s="1">
        <v>44781</v>
      </c>
      <c r="M274" s="1">
        <f>IF(Tabla1[[#This Row],[Prescripción 2]]&lt;Tabla1[[#This Row],[Solicitud Conciliación]],Tabla1[[#This Row],[Prescripción 2]],Tabla1[[#This Row],[Prescripción 2]]+90)</f>
        <v>45143</v>
      </c>
      <c r="N274" s="1">
        <v>45273</v>
      </c>
      <c r="O274" s="1" t="str">
        <f>IF(Tabla1[[#This Row],[Prescripción 3]]&lt;Tabla1[[#This Row],[Fecha presentación de la demanda]],"SI","NO")</f>
        <v>SI</v>
      </c>
      <c r="P274" s="1" t="str">
        <f>IF(Tabla1[[#This Row],[Fecha siniestro]]&lt;=Tabla1[[#This Row],[Fecha presentación de la demanda]],"SI","NO")</f>
        <v>SI</v>
      </c>
    </row>
    <row r="275" spans="1:16" x14ac:dyDescent="0.35">
      <c r="A275" s="23">
        <v>274</v>
      </c>
      <c r="B275" s="3">
        <v>31793</v>
      </c>
      <c r="C275" s="3">
        <v>3025716</v>
      </c>
      <c r="D275" s="2">
        <v>79731423</v>
      </c>
      <c r="E275" s="4">
        <v>4357150</v>
      </c>
      <c r="F275" s="1">
        <v>43481</v>
      </c>
      <c r="G275" s="1">
        <f t="shared" si="13"/>
        <v>44212</v>
      </c>
      <c r="H275" s="1">
        <f t="shared" si="13"/>
        <v>44942</v>
      </c>
      <c r="I275" s="1">
        <v>43906</v>
      </c>
      <c r="J275" s="1">
        <v>44012</v>
      </c>
      <c r="K2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275" s="1">
        <v>44781</v>
      </c>
      <c r="M275" s="1">
        <f>IF(Tabla1[[#This Row],[Prescripción 2]]&lt;Tabla1[[#This Row],[Solicitud Conciliación]],Tabla1[[#This Row],[Prescripción 2]],Tabla1[[#This Row],[Prescripción 2]]+90)</f>
        <v>45138</v>
      </c>
      <c r="N275" s="1">
        <v>45273</v>
      </c>
      <c r="O275" s="1" t="str">
        <f>IF(Tabla1[[#This Row],[Prescripción 3]]&lt;Tabla1[[#This Row],[Fecha presentación de la demanda]],"SI","NO")</f>
        <v>SI</v>
      </c>
      <c r="P275" s="1" t="str">
        <f>IF(Tabla1[[#This Row],[Fecha siniestro]]&lt;=Tabla1[[#This Row],[Fecha presentación de la demanda]],"SI","NO")</f>
        <v>SI</v>
      </c>
    </row>
    <row r="276" spans="1:16" x14ac:dyDescent="0.35">
      <c r="A276" s="23">
        <v>275</v>
      </c>
      <c r="B276" s="3">
        <v>52729</v>
      </c>
      <c r="C276" s="3">
        <v>3064788</v>
      </c>
      <c r="D276" s="2">
        <v>79740468</v>
      </c>
      <c r="E276" s="4">
        <v>287090</v>
      </c>
      <c r="F276" s="1">
        <v>43496</v>
      </c>
      <c r="G276" s="1">
        <f t="shared" si="13"/>
        <v>44227</v>
      </c>
      <c r="H276" s="1">
        <f t="shared" si="13"/>
        <v>44957</v>
      </c>
      <c r="I276" s="1">
        <v>43906</v>
      </c>
      <c r="J276" s="1">
        <v>44012</v>
      </c>
      <c r="K2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276" s="1">
        <v>44781</v>
      </c>
      <c r="M276" s="1">
        <f>IF(Tabla1[[#This Row],[Prescripción 2]]&lt;Tabla1[[#This Row],[Solicitud Conciliación]],Tabla1[[#This Row],[Prescripción 2]],Tabla1[[#This Row],[Prescripción 2]]+90)</f>
        <v>45153</v>
      </c>
      <c r="N276" s="1">
        <v>45273</v>
      </c>
      <c r="O276" s="1" t="str">
        <f>IF(Tabla1[[#This Row],[Prescripción 3]]&lt;Tabla1[[#This Row],[Fecha presentación de la demanda]],"SI","NO")</f>
        <v>SI</v>
      </c>
      <c r="P276" s="1" t="str">
        <f>IF(Tabla1[[#This Row],[Fecha siniestro]]&lt;=Tabla1[[#This Row],[Fecha presentación de la demanda]],"SI","NO")</f>
        <v>SI</v>
      </c>
    </row>
    <row r="277" spans="1:16" x14ac:dyDescent="0.35">
      <c r="A277" s="23">
        <v>276</v>
      </c>
      <c r="B277" s="3">
        <v>52170</v>
      </c>
      <c r="C277" s="3">
        <v>3063979</v>
      </c>
      <c r="D277" s="2">
        <v>79763859</v>
      </c>
      <c r="E277" s="4">
        <v>2524840</v>
      </c>
      <c r="F277" s="1">
        <v>43476</v>
      </c>
      <c r="G277" s="1">
        <f t="shared" si="13"/>
        <v>44207</v>
      </c>
      <c r="H277" s="1">
        <f t="shared" si="13"/>
        <v>44937</v>
      </c>
      <c r="I277" s="1">
        <v>43906</v>
      </c>
      <c r="J277" s="1">
        <v>44012</v>
      </c>
      <c r="K2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277" s="1">
        <v>44781</v>
      </c>
      <c r="M277" s="1">
        <f>IF(Tabla1[[#This Row],[Prescripción 2]]&lt;Tabla1[[#This Row],[Solicitud Conciliación]],Tabla1[[#This Row],[Prescripción 2]],Tabla1[[#This Row],[Prescripción 2]]+90)</f>
        <v>45133</v>
      </c>
      <c r="N277" s="1">
        <v>45273</v>
      </c>
      <c r="O277" s="1" t="str">
        <f>IF(Tabla1[[#This Row],[Prescripción 3]]&lt;Tabla1[[#This Row],[Fecha presentación de la demanda]],"SI","NO")</f>
        <v>SI</v>
      </c>
      <c r="P277" s="1" t="str">
        <f>IF(Tabla1[[#This Row],[Fecha siniestro]]&lt;=Tabla1[[#This Row],[Fecha presentación de la demanda]],"SI","NO")</f>
        <v>SI</v>
      </c>
    </row>
    <row r="278" spans="1:16" x14ac:dyDescent="0.35">
      <c r="A278" s="23">
        <v>277</v>
      </c>
      <c r="B278" s="3">
        <v>51733</v>
      </c>
      <c r="C278" s="3">
        <v>3063328</v>
      </c>
      <c r="D278" s="2">
        <v>79797504</v>
      </c>
      <c r="E278" s="4">
        <v>351750</v>
      </c>
      <c r="F278" s="1">
        <v>43523</v>
      </c>
      <c r="G278" s="1">
        <f t="shared" si="13"/>
        <v>44254</v>
      </c>
      <c r="H278" s="1">
        <f t="shared" si="13"/>
        <v>44984</v>
      </c>
      <c r="I278" s="1">
        <v>43906</v>
      </c>
      <c r="J278" s="1">
        <v>44012</v>
      </c>
      <c r="K2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45090</v>
      </c>
      <c r="L278" s="1">
        <v>44781</v>
      </c>
      <c r="M278" s="1">
        <f>IF(Tabla1[[#This Row],[Prescripción 2]]&lt;Tabla1[[#This Row],[Solicitud Conciliación]],Tabla1[[#This Row],[Prescripción 2]],Tabla1[[#This Row],[Prescripción 2]]+90)</f>
        <v>45180</v>
      </c>
      <c r="N278" s="1">
        <v>45273</v>
      </c>
      <c r="O278" s="1" t="str">
        <f>IF(Tabla1[[#This Row],[Prescripción 3]]&lt;Tabla1[[#This Row],[Fecha presentación de la demanda]],"SI","NO")</f>
        <v>SI</v>
      </c>
      <c r="P278" s="1" t="str">
        <f>IF(Tabla1[[#This Row],[Fecha siniestro]]&lt;=Tabla1[[#This Row],[Fecha presentación de la demanda]],"SI","NO")</f>
        <v>SI</v>
      </c>
    </row>
    <row r="279" spans="1:16" x14ac:dyDescent="0.35">
      <c r="A279" s="23">
        <v>278</v>
      </c>
      <c r="B279" s="3">
        <v>52553</v>
      </c>
      <c r="C279" s="3">
        <v>3064529</v>
      </c>
      <c r="D279" s="2">
        <v>79799590</v>
      </c>
      <c r="E279" s="4">
        <v>5440960</v>
      </c>
      <c r="F279" s="1">
        <v>43521</v>
      </c>
      <c r="G279" s="1">
        <f t="shared" si="13"/>
        <v>44252</v>
      </c>
      <c r="H279" s="1">
        <f t="shared" si="13"/>
        <v>44982</v>
      </c>
      <c r="I279" s="1">
        <v>43906</v>
      </c>
      <c r="J279" s="1">
        <v>44012</v>
      </c>
      <c r="K2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279" s="1">
        <v>44781</v>
      </c>
      <c r="M279" s="1">
        <f>IF(Tabla1[[#This Row],[Prescripción 2]]&lt;Tabla1[[#This Row],[Solicitud Conciliación]],Tabla1[[#This Row],[Prescripción 2]],Tabla1[[#This Row],[Prescripción 2]]+90)</f>
        <v>45178</v>
      </c>
      <c r="N279" s="1">
        <v>45273</v>
      </c>
      <c r="O279" s="1" t="str">
        <f>IF(Tabla1[[#This Row],[Prescripción 3]]&lt;Tabla1[[#This Row],[Fecha presentación de la demanda]],"SI","NO")</f>
        <v>SI</v>
      </c>
      <c r="P279" s="1" t="str">
        <f>IF(Tabla1[[#This Row],[Fecha siniestro]]&lt;=Tabla1[[#This Row],[Fecha presentación de la demanda]],"SI","NO")</f>
        <v>SI</v>
      </c>
    </row>
    <row r="280" spans="1:16" x14ac:dyDescent="0.35">
      <c r="A280" s="23">
        <v>279</v>
      </c>
      <c r="B280" s="3">
        <v>44306</v>
      </c>
      <c r="C280" s="3">
        <v>3051400</v>
      </c>
      <c r="D280" s="2">
        <v>79799761</v>
      </c>
      <c r="E280" s="4">
        <v>388900</v>
      </c>
      <c r="F280" s="1">
        <v>44546</v>
      </c>
      <c r="G280" s="1">
        <f t="shared" si="13"/>
        <v>45276</v>
      </c>
      <c r="H280" s="1">
        <f t="shared" si="13"/>
        <v>46007</v>
      </c>
      <c r="I280" s="1">
        <v>43906</v>
      </c>
      <c r="J280" s="1">
        <v>44012</v>
      </c>
      <c r="K2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46007</v>
      </c>
      <c r="L280" s="1">
        <v>44781</v>
      </c>
      <c r="M280" s="1">
        <f>IF(Tabla1[[#This Row],[Prescripción 2]]&lt;Tabla1[[#This Row],[Solicitud Conciliación]],Tabla1[[#This Row],[Prescripción 2]],Tabla1[[#This Row],[Prescripción 2]]+90)</f>
        <v>46097</v>
      </c>
      <c r="N280" s="1">
        <v>45273</v>
      </c>
      <c r="O280" s="1" t="str">
        <f>IF(Tabla1[[#This Row],[Prescripción 3]]&lt;Tabla1[[#This Row],[Fecha presentación de la demanda]],"SI","NO")</f>
        <v>NO</v>
      </c>
      <c r="P280" s="1" t="str">
        <f>IF(Tabla1[[#This Row],[Fecha siniestro]]&lt;=Tabla1[[#This Row],[Fecha presentación de la demanda]],"SI","NO")</f>
        <v>NO</v>
      </c>
    </row>
    <row r="281" spans="1:16" x14ac:dyDescent="0.35">
      <c r="A281" s="23">
        <v>280</v>
      </c>
      <c r="B281" s="3">
        <v>52587</v>
      </c>
      <c r="C281" s="3">
        <v>3064585</v>
      </c>
      <c r="D281" s="2">
        <v>79810659</v>
      </c>
      <c r="E281" s="4">
        <v>1150430</v>
      </c>
      <c r="F281" s="1">
        <v>43486</v>
      </c>
      <c r="G281" s="1">
        <f t="shared" si="13"/>
        <v>44217</v>
      </c>
      <c r="H281" s="1">
        <f t="shared" si="13"/>
        <v>44947</v>
      </c>
      <c r="I281" s="1">
        <v>43906</v>
      </c>
      <c r="J281" s="1">
        <v>44012</v>
      </c>
      <c r="K2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281" s="1">
        <v>44781</v>
      </c>
      <c r="M281" s="1">
        <f>IF(Tabla1[[#This Row],[Prescripción 2]]&lt;Tabla1[[#This Row],[Solicitud Conciliación]],Tabla1[[#This Row],[Prescripción 2]],Tabla1[[#This Row],[Prescripción 2]]+90)</f>
        <v>45143</v>
      </c>
      <c r="N281" s="1">
        <v>45273</v>
      </c>
      <c r="O281" s="1" t="str">
        <f>IF(Tabla1[[#This Row],[Prescripción 3]]&lt;Tabla1[[#This Row],[Fecha presentación de la demanda]],"SI","NO")</f>
        <v>SI</v>
      </c>
      <c r="P281" s="1" t="str">
        <f>IF(Tabla1[[#This Row],[Fecha siniestro]]&lt;=Tabla1[[#This Row],[Fecha presentación de la demanda]],"SI","NO")</f>
        <v>SI</v>
      </c>
    </row>
    <row r="282" spans="1:16" x14ac:dyDescent="0.35">
      <c r="A282" s="23">
        <v>281</v>
      </c>
      <c r="B282" s="3">
        <v>48131</v>
      </c>
      <c r="C282" s="3">
        <v>3056589</v>
      </c>
      <c r="D282" s="2">
        <v>79817656</v>
      </c>
      <c r="E282" s="4">
        <v>537550</v>
      </c>
      <c r="F282" s="1">
        <v>43571</v>
      </c>
      <c r="G282" s="1">
        <f t="shared" ref="G282:H301" si="14">EDATE(F282,24)</f>
        <v>44302</v>
      </c>
      <c r="H282" s="1">
        <f t="shared" si="14"/>
        <v>45032</v>
      </c>
      <c r="I282" s="1">
        <v>43906</v>
      </c>
      <c r="J282" s="1">
        <v>44012</v>
      </c>
      <c r="K2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282" s="1">
        <v>44781</v>
      </c>
      <c r="M282" s="1">
        <f>IF(Tabla1[[#This Row],[Prescripción 2]]&lt;Tabla1[[#This Row],[Solicitud Conciliación]],Tabla1[[#This Row],[Prescripción 2]],Tabla1[[#This Row],[Prescripción 2]]+90)</f>
        <v>45228</v>
      </c>
      <c r="N282" s="1">
        <v>45273</v>
      </c>
      <c r="O282" s="1" t="str">
        <f>IF(Tabla1[[#This Row],[Prescripción 3]]&lt;Tabla1[[#This Row],[Fecha presentación de la demanda]],"SI","NO")</f>
        <v>SI</v>
      </c>
      <c r="P282" s="1" t="str">
        <f>IF(Tabla1[[#This Row],[Fecha siniestro]]&lt;=Tabla1[[#This Row],[Fecha presentación de la demanda]],"SI","NO")</f>
        <v>SI</v>
      </c>
    </row>
    <row r="283" spans="1:16" x14ac:dyDescent="0.35">
      <c r="A283" s="23">
        <v>282</v>
      </c>
      <c r="B283" s="3">
        <v>52907</v>
      </c>
      <c r="C283" s="3">
        <v>3065049</v>
      </c>
      <c r="D283" s="2">
        <v>79827582</v>
      </c>
      <c r="E283" s="4">
        <v>357950</v>
      </c>
      <c r="F283" s="1">
        <v>43563</v>
      </c>
      <c r="G283" s="1">
        <f t="shared" si="14"/>
        <v>44294</v>
      </c>
      <c r="H283" s="1">
        <f t="shared" si="14"/>
        <v>45024</v>
      </c>
      <c r="I283" s="1">
        <v>43906</v>
      </c>
      <c r="J283" s="1">
        <v>44012</v>
      </c>
      <c r="K2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283" s="1">
        <v>44781</v>
      </c>
      <c r="M283" s="1">
        <f>IF(Tabla1[[#This Row],[Prescripción 2]]&lt;Tabla1[[#This Row],[Solicitud Conciliación]],Tabla1[[#This Row],[Prescripción 2]],Tabla1[[#This Row],[Prescripción 2]]+90)</f>
        <v>45220</v>
      </c>
      <c r="N283" s="1">
        <v>45273</v>
      </c>
      <c r="O283" s="1" t="str">
        <f>IF(Tabla1[[#This Row],[Prescripción 3]]&lt;Tabla1[[#This Row],[Fecha presentación de la demanda]],"SI","NO")</f>
        <v>SI</v>
      </c>
      <c r="P283" s="1" t="str">
        <f>IF(Tabla1[[#This Row],[Fecha siniestro]]&lt;=Tabla1[[#This Row],[Fecha presentación de la demanda]],"SI","NO")</f>
        <v>SI</v>
      </c>
    </row>
    <row r="284" spans="1:16" x14ac:dyDescent="0.35">
      <c r="A284" s="23">
        <v>283</v>
      </c>
      <c r="B284" s="3">
        <v>52878</v>
      </c>
      <c r="C284" s="3">
        <v>3065001</v>
      </c>
      <c r="D284" s="2">
        <v>79833127</v>
      </c>
      <c r="E284" s="4">
        <v>927820</v>
      </c>
      <c r="F284" s="1">
        <v>43530</v>
      </c>
      <c r="G284" s="1">
        <f t="shared" si="14"/>
        <v>44261</v>
      </c>
      <c r="H284" s="1">
        <f t="shared" si="14"/>
        <v>44991</v>
      </c>
      <c r="I284" s="1">
        <v>43906</v>
      </c>
      <c r="J284" s="1">
        <v>44012</v>
      </c>
      <c r="K2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45097</v>
      </c>
      <c r="L284" s="1">
        <v>44781</v>
      </c>
      <c r="M284" s="1">
        <f>IF(Tabla1[[#This Row],[Prescripción 2]]&lt;Tabla1[[#This Row],[Solicitud Conciliación]],Tabla1[[#This Row],[Prescripción 2]],Tabla1[[#This Row],[Prescripción 2]]+90)</f>
        <v>45187</v>
      </c>
      <c r="N284" s="1">
        <v>45273</v>
      </c>
      <c r="O284" s="1" t="str">
        <f>IF(Tabla1[[#This Row],[Prescripción 3]]&lt;Tabla1[[#This Row],[Fecha presentación de la demanda]],"SI","NO")</f>
        <v>SI</v>
      </c>
      <c r="P284" s="1" t="str">
        <f>IF(Tabla1[[#This Row],[Fecha siniestro]]&lt;=Tabla1[[#This Row],[Fecha presentación de la demanda]],"SI","NO")</f>
        <v>SI</v>
      </c>
    </row>
    <row r="285" spans="1:16" x14ac:dyDescent="0.35">
      <c r="A285" s="23">
        <v>284</v>
      </c>
      <c r="B285" s="3">
        <v>52796</v>
      </c>
      <c r="C285" s="3">
        <v>3064885</v>
      </c>
      <c r="D285" s="2">
        <v>79838179</v>
      </c>
      <c r="E285" s="4">
        <v>2444350</v>
      </c>
      <c r="F285" s="1">
        <v>43490</v>
      </c>
      <c r="G285" s="1">
        <f t="shared" si="14"/>
        <v>44221</v>
      </c>
      <c r="H285" s="1">
        <f t="shared" si="14"/>
        <v>44951</v>
      </c>
      <c r="I285" s="1">
        <v>43906</v>
      </c>
      <c r="J285" s="1">
        <v>44012</v>
      </c>
      <c r="K2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45057</v>
      </c>
      <c r="L285" s="1">
        <v>44781</v>
      </c>
      <c r="M285" s="1">
        <f>IF(Tabla1[[#This Row],[Prescripción 2]]&lt;Tabla1[[#This Row],[Solicitud Conciliación]],Tabla1[[#This Row],[Prescripción 2]],Tabla1[[#This Row],[Prescripción 2]]+90)</f>
        <v>45147</v>
      </c>
      <c r="N285" s="1">
        <v>45273</v>
      </c>
      <c r="O285" s="1" t="str">
        <f>IF(Tabla1[[#This Row],[Prescripción 3]]&lt;Tabla1[[#This Row],[Fecha presentación de la demanda]],"SI","NO")</f>
        <v>SI</v>
      </c>
      <c r="P285" s="1" t="str">
        <f>IF(Tabla1[[#This Row],[Fecha siniestro]]&lt;=Tabla1[[#This Row],[Fecha presentación de la demanda]],"SI","NO")</f>
        <v>SI</v>
      </c>
    </row>
    <row r="286" spans="1:16" x14ac:dyDescent="0.35">
      <c r="A286" s="23">
        <v>285</v>
      </c>
      <c r="B286" s="3">
        <v>52831</v>
      </c>
      <c r="C286" s="3">
        <v>3064930</v>
      </c>
      <c r="D286" s="2">
        <v>79868776</v>
      </c>
      <c r="E286" s="4">
        <v>337340</v>
      </c>
      <c r="F286" s="1">
        <v>43497</v>
      </c>
      <c r="G286" s="1">
        <f t="shared" si="14"/>
        <v>44228</v>
      </c>
      <c r="H286" s="1">
        <f t="shared" si="14"/>
        <v>44958</v>
      </c>
      <c r="I286" s="1">
        <v>43906</v>
      </c>
      <c r="J286" s="1">
        <v>44012</v>
      </c>
      <c r="K2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286" s="1">
        <v>44781</v>
      </c>
      <c r="M286" s="1">
        <f>IF(Tabla1[[#This Row],[Prescripción 2]]&lt;Tabla1[[#This Row],[Solicitud Conciliación]],Tabla1[[#This Row],[Prescripción 2]],Tabla1[[#This Row],[Prescripción 2]]+90)</f>
        <v>45154</v>
      </c>
      <c r="N286" s="1">
        <v>45273</v>
      </c>
      <c r="O286" s="1" t="str">
        <f>IF(Tabla1[[#This Row],[Prescripción 3]]&lt;Tabla1[[#This Row],[Fecha presentación de la demanda]],"SI","NO")</f>
        <v>SI</v>
      </c>
      <c r="P286" s="1" t="str">
        <f>IF(Tabla1[[#This Row],[Fecha siniestro]]&lt;=Tabla1[[#This Row],[Fecha presentación de la demanda]],"SI","NO")</f>
        <v>SI</v>
      </c>
    </row>
    <row r="287" spans="1:16" x14ac:dyDescent="0.35">
      <c r="A287" s="23">
        <v>286</v>
      </c>
      <c r="B287" s="3">
        <v>52743</v>
      </c>
      <c r="C287" s="3">
        <v>3064805</v>
      </c>
      <c r="D287" s="2">
        <v>79902193</v>
      </c>
      <c r="E287" s="4">
        <v>508400</v>
      </c>
      <c r="F287" s="1">
        <v>43489</v>
      </c>
      <c r="G287" s="1">
        <f t="shared" si="14"/>
        <v>44220</v>
      </c>
      <c r="H287" s="1">
        <f t="shared" si="14"/>
        <v>44950</v>
      </c>
      <c r="I287" s="1">
        <v>43906</v>
      </c>
      <c r="J287" s="1">
        <v>44012</v>
      </c>
      <c r="K2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45056</v>
      </c>
      <c r="L287" s="1">
        <v>44781</v>
      </c>
      <c r="M287" s="1">
        <f>IF(Tabla1[[#This Row],[Prescripción 2]]&lt;Tabla1[[#This Row],[Solicitud Conciliación]],Tabla1[[#This Row],[Prescripción 2]],Tabla1[[#This Row],[Prescripción 2]]+90)</f>
        <v>45146</v>
      </c>
      <c r="N287" s="1">
        <v>45273</v>
      </c>
      <c r="O287" s="1" t="str">
        <f>IF(Tabla1[[#This Row],[Prescripción 3]]&lt;Tabla1[[#This Row],[Fecha presentación de la demanda]],"SI","NO")</f>
        <v>SI</v>
      </c>
      <c r="P287" s="1" t="str">
        <f>IF(Tabla1[[#This Row],[Fecha siniestro]]&lt;=Tabla1[[#This Row],[Fecha presentación de la demanda]],"SI","NO")</f>
        <v>SI</v>
      </c>
    </row>
    <row r="288" spans="1:16" x14ac:dyDescent="0.35">
      <c r="A288" s="23">
        <v>287</v>
      </c>
      <c r="B288" s="3">
        <v>52567</v>
      </c>
      <c r="C288" s="3">
        <v>3064554</v>
      </c>
      <c r="D288" s="2">
        <v>79915014</v>
      </c>
      <c r="E288" s="4">
        <v>1346070</v>
      </c>
      <c r="F288" s="1">
        <v>43545</v>
      </c>
      <c r="G288" s="1">
        <f t="shared" si="14"/>
        <v>44276</v>
      </c>
      <c r="H288" s="1">
        <f t="shared" si="14"/>
        <v>45006</v>
      </c>
      <c r="I288" s="1">
        <v>43906</v>
      </c>
      <c r="J288" s="1">
        <v>44012</v>
      </c>
      <c r="K2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45112</v>
      </c>
      <c r="L288" s="1">
        <v>44781</v>
      </c>
      <c r="M288" s="1">
        <f>IF(Tabla1[[#This Row],[Prescripción 2]]&lt;Tabla1[[#This Row],[Solicitud Conciliación]],Tabla1[[#This Row],[Prescripción 2]],Tabla1[[#This Row],[Prescripción 2]]+90)</f>
        <v>45202</v>
      </c>
      <c r="N288" s="1">
        <v>45273</v>
      </c>
      <c r="O288" s="1" t="str">
        <f>IF(Tabla1[[#This Row],[Prescripción 3]]&lt;Tabla1[[#This Row],[Fecha presentación de la demanda]],"SI","NO")</f>
        <v>SI</v>
      </c>
      <c r="P288" s="1" t="str">
        <f>IF(Tabla1[[#This Row],[Fecha siniestro]]&lt;=Tabla1[[#This Row],[Fecha presentación de la demanda]],"SI","NO")</f>
        <v>SI</v>
      </c>
    </row>
    <row r="289" spans="1:16" x14ac:dyDescent="0.35">
      <c r="A289" s="23">
        <v>288</v>
      </c>
      <c r="B289" s="3">
        <v>52701</v>
      </c>
      <c r="C289" s="3">
        <v>3065265</v>
      </c>
      <c r="D289" s="2">
        <v>79942152</v>
      </c>
      <c r="E289" s="4">
        <v>1744340</v>
      </c>
      <c r="F289" s="1">
        <v>43497</v>
      </c>
      <c r="G289" s="1">
        <f t="shared" si="14"/>
        <v>44228</v>
      </c>
      <c r="H289" s="1">
        <f t="shared" si="14"/>
        <v>44958</v>
      </c>
      <c r="I289" s="1">
        <v>43906</v>
      </c>
      <c r="J289" s="1">
        <v>44012</v>
      </c>
      <c r="K2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289" s="1">
        <v>44781</v>
      </c>
      <c r="M289" s="1">
        <f>IF(Tabla1[[#This Row],[Prescripción 2]]&lt;Tabla1[[#This Row],[Solicitud Conciliación]],Tabla1[[#This Row],[Prescripción 2]],Tabla1[[#This Row],[Prescripción 2]]+90)</f>
        <v>45154</v>
      </c>
      <c r="N289" s="1">
        <v>45273</v>
      </c>
      <c r="O289" s="1" t="str">
        <f>IF(Tabla1[[#This Row],[Prescripción 3]]&lt;Tabla1[[#This Row],[Fecha presentación de la demanda]],"SI","NO")</f>
        <v>SI</v>
      </c>
      <c r="P289" s="1" t="str">
        <f>IF(Tabla1[[#This Row],[Fecha siniestro]]&lt;=Tabla1[[#This Row],[Fecha presentación de la demanda]],"SI","NO")</f>
        <v>SI</v>
      </c>
    </row>
    <row r="290" spans="1:16" x14ac:dyDescent="0.35">
      <c r="A290" s="23">
        <v>289</v>
      </c>
      <c r="B290" s="3">
        <v>52373</v>
      </c>
      <c r="C290" s="3">
        <v>3064276</v>
      </c>
      <c r="D290" s="2">
        <v>79944565</v>
      </c>
      <c r="E290" s="4">
        <v>644660</v>
      </c>
      <c r="F290" s="1">
        <v>43480</v>
      </c>
      <c r="G290" s="1">
        <f t="shared" si="14"/>
        <v>44211</v>
      </c>
      <c r="H290" s="1">
        <f t="shared" si="14"/>
        <v>44941</v>
      </c>
      <c r="I290" s="1">
        <v>43906</v>
      </c>
      <c r="J290" s="1">
        <v>44012</v>
      </c>
      <c r="K2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290" s="1">
        <v>44781</v>
      </c>
      <c r="M290" s="1">
        <f>IF(Tabla1[[#This Row],[Prescripción 2]]&lt;Tabla1[[#This Row],[Solicitud Conciliación]],Tabla1[[#This Row],[Prescripción 2]],Tabla1[[#This Row],[Prescripción 2]]+90)</f>
        <v>45137</v>
      </c>
      <c r="N290" s="1">
        <v>45273</v>
      </c>
      <c r="O290" s="1" t="str">
        <f>IF(Tabla1[[#This Row],[Prescripción 3]]&lt;Tabla1[[#This Row],[Fecha presentación de la demanda]],"SI","NO")</f>
        <v>SI</v>
      </c>
      <c r="P290" s="1" t="str">
        <f>IF(Tabla1[[#This Row],[Fecha siniestro]]&lt;=Tabla1[[#This Row],[Fecha presentación de la demanda]],"SI","NO")</f>
        <v>SI</v>
      </c>
    </row>
    <row r="291" spans="1:16" x14ac:dyDescent="0.35">
      <c r="A291" s="23">
        <v>290</v>
      </c>
      <c r="B291" s="3">
        <v>52290</v>
      </c>
      <c r="C291" s="3">
        <v>3064151</v>
      </c>
      <c r="D291" s="2">
        <v>79949877</v>
      </c>
      <c r="E291" s="4">
        <v>735380</v>
      </c>
      <c r="F291" s="1">
        <v>43477</v>
      </c>
      <c r="G291" s="1">
        <f t="shared" si="14"/>
        <v>44208</v>
      </c>
      <c r="H291" s="1">
        <f t="shared" si="14"/>
        <v>44938</v>
      </c>
      <c r="I291" s="1">
        <v>43906</v>
      </c>
      <c r="J291" s="1">
        <v>44012</v>
      </c>
      <c r="K2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45044</v>
      </c>
      <c r="L291" s="1">
        <v>44781</v>
      </c>
      <c r="M291" s="1">
        <f>IF(Tabla1[[#This Row],[Prescripción 2]]&lt;Tabla1[[#This Row],[Solicitud Conciliación]],Tabla1[[#This Row],[Prescripción 2]],Tabla1[[#This Row],[Prescripción 2]]+90)</f>
        <v>45134</v>
      </c>
      <c r="N291" s="1">
        <v>45273</v>
      </c>
      <c r="O291" s="1" t="str">
        <f>IF(Tabla1[[#This Row],[Prescripción 3]]&lt;Tabla1[[#This Row],[Fecha presentación de la demanda]],"SI","NO")</f>
        <v>SI</v>
      </c>
      <c r="P291" s="1" t="str">
        <f>IF(Tabla1[[#This Row],[Fecha siniestro]]&lt;=Tabla1[[#This Row],[Fecha presentación de la demanda]],"SI","NO")</f>
        <v>SI</v>
      </c>
    </row>
    <row r="292" spans="1:16" x14ac:dyDescent="0.35">
      <c r="A292" s="23">
        <v>291</v>
      </c>
      <c r="B292" s="3">
        <v>40946</v>
      </c>
      <c r="C292" s="3">
        <v>3046625</v>
      </c>
      <c r="D292" s="2">
        <v>79962643</v>
      </c>
      <c r="E292" s="4">
        <v>421620</v>
      </c>
      <c r="F292" s="1">
        <v>43481</v>
      </c>
      <c r="G292" s="1">
        <f t="shared" si="14"/>
        <v>44212</v>
      </c>
      <c r="H292" s="1">
        <f t="shared" si="14"/>
        <v>44942</v>
      </c>
      <c r="I292" s="1">
        <v>43906</v>
      </c>
      <c r="J292" s="1">
        <v>44012</v>
      </c>
      <c r="K2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292" s="1">
        <v>44781</v>
      </c>
      <c r="M292" s="1">
        <f>IF(Tabla1[[#This Row],[Prescripción 2]]&lt;Tabla1[[#This Row],[Solicitud Conciliación]],Tabla1[[#This Row],[Prescripción 2]],Tabla1[[#This Row],[Prescripción 2]]+90)</f>
        <v>45138</v>
      </c>
      <c r="N292" s="1">
        <v>45273</v>
      </c>
      <c r="O292" s="1" t="str">
        <f>IF(Tabla1[[#This Row],[Prescripción 3]]&lt;Tabla1[[#This Row],[Fecha presentación de la demanda]],"SI","NO")</f>
        <v>SI</v>
      </c>
      <c r="P292" s="1" t="str">
        <f>IF(Tabla1[[#This Row],[Fecha siniestro]]&lt;=Tabla1[[#This Row],[Fecha presentación de la demanda]],"SI","NO")</f>
        <v>SI</v>
      </c>
    </row>
    <row r="293" spans="1:16" x14ac:dyDescent="0.35">
      <c r="A293" s="23">
        <v>292</v>
      </c>
      <c r="B293" s="3">
        <v>52540</v>
      </c>
      <c r="C293" s="3">
        <v>3064515</v>
      </c>
      <c r="D293" s="2">
        <v>79974100</v>
      </c>
      <c r="E293" s="4">
        <v>1257050</v>
      </c>
      <c r="F293" s="1">
        <v>43483</v>
      </c>
      <c r="G293" s="1">
        <f t="shared" si="14"/>
        <v>44214</v>
      </c>
      <c r="H293" s="1">
        <f t="shared" si="14"/>
        <v>44944</v>
      </c>
      <c r="I293" s="1">
        <v>43906</v>
      </c>
      <c r="J293" s="1">
        <v>44012</v>
      </c>
      <c r="K2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45050</v>
      </c>
      <c r="L293" s="1">
        <v>44781</v>
      </c>
      <c r="M293" s="1">
        <f>IF(Tabla1[[#This Row],[Prescripción 2]]&lt;Tabla1[[#This Row],[Solicitud Conciliación]],Tabla1[[#This Row],[Prescripción 2]],Tabla1[[#This Row],[Prescripción 2]]+90)</f>
        <v>45140</v>
      </c>
      <c r="N293" s="1">
        <v>45273</v>
      </c>
      <c r="O293" s="1" t="str">
        <f>IF(Tabla1[[#This Row],[Prescripción 3]]&lt;Tabla1[[#This Row],[Fecha presentación de la demanda]],"SI","NO")</f>
        <v>SI</v>
      </c>
      <c r="P293" s="1" t="str">
        <f>IF(Tabla1[[#This Row],[Fecha siniestro]]&lt;=Tabla1[[#This Row],[Fecha presentación de la demanda]],"SI","NO")</f>
        <v>SI</v>
      </c>
    </row>
    <row r="294" spans="1:16" x14ac:dyDescent="0.35">
      <c r="A294" s="23">
        <v>293</v>
      </c>
      <c r="B294" s="3">
        <v>48294</v>
      </c>
      <c r="C294" s="3">
        <v>3056804</v>
      </c>
      <c r="D294" s="2">
        <v>79994199</v>
      </c>
      <c r="E294" s="4">
        <v>6636810</v>
      </c>
      <c r="F294" s="1">
        <v>43586</v>
      </c>
      <c r="G294" s="1">
        <f t="shared" si="14"/>
        <v>44317</v>
      </c>
      <c r="H294" s="1">
        <f t="shared" si="14"/>
        <v>45047</v>
      </c>
      <c r="I294" s="1">
        <v>43906</v>
      </c>
      <c r="J294" s="1">
        <v>44012</v>
      </c>
      <c r="K2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45153</v>
      </c>
      <c r="L294" s="1">
        <v>44781</v>
      </c>
      <c r="M294" s="1">
        <f>IF(Tabla1[[#This Row],[Prescripción 2]]&lt;Tabla1[[#This Row],[Solicitud Conciliación]],Tabla1[[#This Row],[Prescripción 2]],Tabla1[[#This Row],[Prescripción 2]]+90)</f>
        <v>45243</v>
      </c>
      <c r="N294" s="1">
        <v>45273</v>
      </c>
      <c r="O294" s="1" t="str">
        <f>IF(Tabla1[[#This Row],[Prescripción 3]]&lt;Tabla1[[#This Row],[Fecha presentación de la demanda]],"SI","NO")</f>
        <v>SI</v>
      </c>
      <c r="P294" s="1" t="str">
        <f>IF(Tabla1[[#This Row],[Fecha siniestro]]&lt;=Tabla1[[#This Row],[Fecha presentación de la demanda]],"SI","NO")</f>
        <v>SI</v>
      </c>
    </row>
    <row r="295" spans="1:16" x14ac:dyDescent="0.35">
      <c r="A295" s="23">
        <v>294</v>
      </c>
      <c r="B295" s="3">
        <v>30786</v>
      </c>
      <c r="C295" s="3">
        <v>3022110</v>
      </c>
      <c r="D295" s="2">
        <v>80003160</v>
      </c>
      <c r="E295" s="4">
        <v>103290</v>
      </c>
      <c r="F295" s="1">
        <v>43479</v>
      </c>
      <c r="G295" s="1">
        <f t="shared" si="14"/>
        <v>44210</v>
      </c>
      <c r="H295" s="1">
        <f t="shared" si="14"/>
        <v>44940</v>
      </c>
      <c r="I295" s="1">
        <v>43906</v>
      </c>
      <c r="J295" s="1">
        <v>44012</v>
      </c>
      <c r="K2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45046</v>
      </c>
      <c r="L295" s="1">
        <v>44781</v>
      </c>
      <c r="M295" s="1">
        <f>IF(Tabla1[[#This Row],[Prescripción 2]]&lt;Tabla1[[#This Row],[Solicitud Conciliación]],Tabla1[[#This Row],[Prescripción 2]],Tabla1[[#This Row],[Prescripción 2]]+90)</f>
        <v>45136</v>
      </c>
      <c r="N295" s="1">
        <v>45273</v>
      </c>
      <c r="O295" s="1" t="str">
        <f>IF(Tabla1[[#This Row],[Prescripción 3]]&lt;Tabla1[[#This Row],[Fecha presentación de la demanda]],"SI","NO")</f>
        <v>SI</v>
      </c>
      <c r="P295" s="1" t="str">
        <f>IF(Tabla1[[#This Row],[Fecha siniestro]]&lt;=Tabla1[[#This Row],[Fecha presentación de la demanda]],"SI","NO")</f>
        <v>SI</v>
      </c>
    </row>
    <row r="296" spans="1:16" x14ac:dyDescent="0.35">
      <c r="A296" s="23">
        <v>295</v>
      </c>
      <c r="B296" s="3">
        <v>51867</v>
      </c>
      <c r="C296" s="3">
        <v>3063536</v>
      </c>
      <c r="D296" s="2">
        <v>80008811</v>
      </c>
      <c r="E296" s="4">
        <v>735130</v>
      </c>
      <c r="F296" s="1">
        <v>43468</v>
      </c>
      <c r="G296" s="1">
        <f t="shared" si="14"/>
        <v>44199</v>
      </c>
      <c r="H296" s="1">
        <f t="shared" si="14"/>
        <v>44929</v>
      </c>
      <c r="I296" s="1">
        <v>43906</v>
      </c>
      <c r="J296" s="1">
        <v>44012</v>
      </c>
      <c r="K2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45035</v>
      </c>
      <c r="L296" s="1">
        <v>44781</v>
      </c>
      <c r="M296" s="1">
        <f>IF(Tabla1[[#This Row],[Prescripción 2]]&lt;Tabla1[[#This Row],[Solicitud Conciliación]],Tabla1[[#This Row],[Prescripción 2]],Tabla1[[#This Row],[Prescripción 2]]+90)</f>
        <v>45125</v>
      </c>
      <c r="N296" s="1">
        <v>45273</v>
      </c>
      <c r="O296" s="1" t="str">
        <f>IF(Tabla1[[#This Row],[Prescripción 3]]&lt;Tabla1[[#This Row],[Fecha presentación de la demanda]],"SI","NO")</f>
        <v>SI</v>
      </c>
      <c r="P296" s="1" t="str">
        <f>IF(Tabla1[[#This Row],[Fecha siniestro]]&lt;=Tabla1[[#This Row],[Fecha presentación de la demanda]],"SI","NO")</f>
        <v>SI</v>
      </c>
    </row>
    <row r="297" spans="1:16" x14ac:dyDescent="0.35">
      <c r="A297" s="23">
        <v>296</v>
      </c>
      <c r="B297" s="3">
        <v>51713</v>
      </c>
      <c r="C297" s="3">
        <v>3063303</v>
      </c>
      <c r="D297" s="2">
        <v>80009645</v>
      </c>
      <c r="E297" s="4">
        <v>92000</v>
      </c>
      <c r="F297" s="1">
        <v>44539</v>
      </c>
      <c r="G297" s="1">
        <f t="shared" si="14"/>
        <v>45269</v>
      </c>
      <c r="H297" s="1">
        <f t="shared" si="14"/>
        <v>46000</v>
      </c>
      <c r="I297" s="1">
        <v>43906</v>
      </c>
      <c r="J297" s="1">
        <v>44012</v>
      </c>
      <c r="K2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46000</v>
      </c>
      <c r="L297" s="1">
        <v>44781</v>
      </c>
      <c r="M297" s="1">
        <f>IF(Tabla1[[#This Row],[Prescripción 2]]&lt;Tabla1[[#This Row],[Solicitud Conciliación]],Tabla1[[#This Row],[Prescripción 2]],Tabla1[[#This Row],[Prescripción 2]]+90)</f>
        <v>46090</v>
      </c>
      <c r="N297" s="1">
        <v>45273</v>
      </c>
      <c r="O297" s="1" t="str">
        <f>IF(Tabla1[[#This Row],[Prescripción 3]]&lt;Tabla1[[#This Row],[Fecha presentación de la demanda]],"SI","NO")</f>
        <v>NO</v>
      </c>
      <c r="P297" s="1" t="str">
        <f>IF(Tabla1[[#This Row],[Fecha siniestro]]&lt;=Tabla1[[#This Row],[Fecha presentación de la demanda]],"SI","NO")</f>
        <v>SI</v>
      </c>
    </row>
    <row r="298" spans="1:16" x14ac:dyDescent="0.35">
      <c r="A298" s="23">
        <v>297</v>
      </c>
      <c r="B298" s="3">
        <v>52536</v>
      </c>
      <c r="C298" s="3">
        <v>3064511</v>
      </c>
      <c r="D298" s="2">
        <v>80013884</v>
      </c>
      <c r="E298" s="4">
        <v>2000080</v>
      </c>
      <c r="F298" s="1">
        <v>43483</v>
      </c>
      <c r="G298" s="1">
        <f t="shared" si="14"/>
        <v>44214</v>
      </c>
      <c r="H298" s="1">
        <f t="shared" si="14"/>
        <v>44944</v>
      </c>
      <c r="I298" s="1">
        <v>43906</v>
      </c>
      <c r="J298" s="1">
        <v>44012</v>
      </c>
      <c r="K2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45050</v>
      </c>
      <c r="L298" s="1">
        <v>44781</v>
      </c>
      <c r="M298" s="1">
        <f>IF(Tabla1[[#This Row],[Prescripción 2]]&lt;Tabla1[[#This Row],[Solicitud Conciliación]],Tabla1[[#This Row],[Prescripción 2]],Tabla1[[#This Row],[Prescripción 2]]+90)</f>
        <v>45140</v>
      </c>
      <c r="N298" s="1">
        <v>45273</v>
      </c>
      <c r="O298" s="1" t="str">
        <f>IF(Tabla1[[#This Row],[Prescripción 3]]&lt;Tabla1[[#This Row],[Fecha presentación de la demanda]],"SI","NO")</f>
        <v>SI</v>
      </c>
      <c r="P298" s="1" t="str">
        <f>IF(Tabla1[[#This Row],[Fecha siniestro]]&lt;=Tabla1[[#This Row],[Fecha presentación de la demanda]],"SI","NO")</f>
        <v>SI</v>
      </c>
    </row>
    <row r="299" spans="1:16" x14ac:dyDescent="0.35">
      <c r="A299" s="23">
        <v>298</v>
      </c>
      <c r="B299" s="3">
        <v>51646</v>
      </c>
      <c r="C299" s="3">
        <v>3063194</v>
      </c>
      <c r="D299" s="2">
        <v>80051774</v>
      </c>
      <c r="E299" s="4">
        <v>640130</v>
      </c>
      <c r="F299" s="1">
        <v>43489</v>
      </c>
      <c r="G299" s="1">
        <f t="shared" si="14"/>
        <v>44220</v>
      </c>
      <c r="H299" s="1">
        <f t="shared" si="14"/>
        <v>44950</v>
      </c>
      <c r="I299" s="1">
        <v>43906</v>
      </c>
      <c r="J299" s="1">
        <v>44012</v>
      </c>
      <c r="K2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45056</v>
      </c>
      <c r="L299" s="1">
        <v>44781</v>
      </c>
      <c r="M299" s="1">
        <f>IF(Tabla1[[#This Row],[Prescripción 2]]&lt;Tabla1[[#This Row],[Solicitud Conciliación]],Tabla1[[#This Row],[Prescripción 2]],Tabla1[[#This Row],[Prescripción 2]]+90)</f>
        <v>45146</v>
      </c>
      <c r="N299" s="1">
        <v>45273</v>
      </c>
      <c r="O299" s="1" t="str">
        <f>IF(Tabla1[[#This Row],[Prescripción 3]]&lt;Tabla1[[#This Row],[Fecha presentación de la demanda]],"SI","NO")</f>
        <v>SI</v>
      </c>
      <c r="P299" s="1" t="str">
        <f>IF(Tabla1[[#This Row],[Fecha siniestro]]&lt;=Tabla1[[#This Row],[Fecha presentación de la demanda]],"SI","NO")</f>
        <v>SI</v>
      </c>
    </row>
    <row r="300" spans="1:16" x14ac:dyDescent="0.35">
      <c r="A300" s="23">
        <v>299</v>
      </c>
      <c r="B300" s="3">
        <v>31002</v>
      </c>
      <c r="C300" s="3">
        <v>3022922</v>
      </c>
      <c r="D300" s="2">
        <v>80111345</v>
      </c>
      <c r="E300" s="4">
        <v>204880</v>
      </c>
      <c r="F300" s="1">
        <v>43525</v>
      </c>
      <c r="G300" s="1">
        <f t="shared" si="14"/>
        <v>44256</v>
      </c>
      <c r="H300" s="1">
        <f t="shared" si="14"/>
        <v>44986</v>
      </c>
      <c r="I300" s="1">
        <v>43906</v>
      </c>
      <c r="J300" s="1">
        <v>44012</v>
      </c>
      <c r="K3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45092</v>
      </c>
      <c r="L300" s="1">
        <v>44781</v>
      </c>
      <c r="M300" s="1">
        <f>IF(Tabla1[[#This Row],[Prescripción 2]]&lt;Tabla1[[#This Row],[Solicitud Conciliación]],Tabla1[[#This Row],[Prescripción 2]],Tabla1[[#This Row],[Prescripción 2]]+90)</f>
        <v>45182</v>
      </c>
      <c r="N300" s="1">
        <v>45273</v>
      </c>
      <c r="O300" s="1" t="str">
        <f>IF(Tabla1[[#This Row],[Prescripción 3]]&lt;Tabla1[[#This Row],[Fecha presentación de la demanda]],"SI","NO")</f>
        <v>SI</v>
      </c>
      <c r="P300" s="1" t="str">
        <f>IF(Tabla1[[#This Row],[Fecha siniestro]]&lt;=Tabla1[[#This Row],[Fecha presentación de la demanda]],"SI","NO")</f>
        <v>SI</v>
      </c>
    </row>
    <row r="301" spans="1:16" x14ac:dyDescent="0.35">
      <c r="A301" s="23">
        <v>300</v>
      </c>
      <c r="B301" s="3">
        <v>52080</v>
      </c>
      <c r="C301" s="3">
        <v>3063849</v>
      </c>
      <c r="D301" s="2">
        <v>80117257</v>
      </c>
      <c r="E301" s="4">
        <v>610500</v>
      </c>
      <c r="F301" s="21">
        <v>43516</v>
      </c>
      <c r="G301" s="1">
        <f t="shared" si="14"/>
        <v>44247</v>
      </c>
      <c r="H301" s="1">
        <f t="shared" si="14"/>
        <v>44977</v>
      </c>
      <c r="I301" s="1">
        <v>43906</v>
      </c>
      <c r="J301" s="1">
        <v>44012</v>
      </c>
      <c r="K3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45083</v>
      </c>
      <c r="L301" s="1">
        <v>44781</v>
      </c>
      <c r="M301" s="1">
        <f>IF(Tabla1[[#This Row],[Prescripción 2]]&lt;Tabla1[[#This Row],[Solicitud Conciliación]],Tabla1[[#This Row],[Prescripción 2]],Tabla1[[#This Row],[Prescripción 2]]+90)</f>
        <v>45173</v>
      </c>
      <c r="N301" s="1">
        <v>45273</v>
      </c>
      <c r="O301" s="1" t="str">
        <f>IF(Tabla1[[#This Row],[Prescripción 3]]&lt;Tabla1[[#This Row],[Fecha presentación de la demanda]],"SI","NO")</f>
        <v>SI</v>
      </c>
      <c r="P301" s="1" t="str">
        <f>IF(Tabla1[[#This Row],[Fecha siniestro]]&lt;=Tabla1[[#This Row],[Fecha presentación de la demanda]],"SI","NO")</f>
        <v>SI</v>
      </c>
    </row>
    <row r="302" spans="1:16" x14ac:dyDescent="0.35">
      <c r="A302" s="23">
        <v>301</v>
      </c>
      <c r="B302" s="3">
        <v>52048</v>
      </c>
      <c r="C302" s="3">
        <v>3063797</v>
      </c>
      <c r="D302" s="2">
        <v>80126796</v>
      </c>
      <c r="E302" s="4">
        <v>868650</v>
      </c>
      <c r="F302" s="21">
        <v>43475</v>
      </c>
      <c r="G302" s="1">
        <f t="shared" ref="G302:H321" si="15">EDATE(F302,24)</f>
        <v>44206</v>
      </c>
      <c r="H302" s="1">
        <f t="shared" si="15"/>
        <v>44936</v>
      </c>
      <c r="I302" s="1">
        <v>43906</v>
      </c>
      <c r="J302" s="1">
        <v>44012</v>
      </c>
      <c r="K3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302" s="1">
        <v>44781</v>
      </c>
      <c r="M302" s="1">
        <f>IF(Tabla1[[#This Row],[Prescripción 2]]&lt;Tabla1[[#This Row],[Solicitud Conciliación]],Tabla1[[#This Row],[Prescripción 2]],Tabla1[[#This Row],[Prescripción 2]]+90)</f>
        <v>45132</v>
      </c>
      <c r="N302" s="1">
        <v>45273</v>
      </c>
      <c r="O302" s="1" t="str">
        <f>IF(Tabla1[[#This Row],[Prescripción 3]]&lt;Tabla1[[#This Row],[Fecha presentación de la demanda]],"SI","NO")</f>
        <v>SI</v>
      </c>
      <c r="P302" s="1" t="str">
        <f>IF(Tabla1[[#This Row],[Fecha siniestro]]&lt;=Tabla1[[#This Row],[Fecha presentación de la demanda]],"SI","NO")</f>
        <v>SI</v>
      </c>
    </row>
    <row r="303" spans="1:16" x14ac:dyDescent="0.35">
      <c r="A303" s="23">
        <v>302</v>
      </c>
      <c r="B303" s="3">
        <v>51309</v>
      </c>
      <c r="C303" s="3">
        <v>3062648</v>
      </c>
      <c r="D303" s="2">
        <v>80130221</v>
      </c>
      <c r="E303" s="4">
        <v>1510520</v>
      </c>
      <c r="F303" s="1">
        <v>43531</v>
      </c>
      <c r="G303" s="1">
        <f t="shared" si="15"/>
        <v>44262</v>
      </c>
      <c r="H303" s="1">
        <f t="shared" si="15"/>
        <v>44992</v>
      </c>
      <c r="I303" s="1">
        <v>43906</v>
      </c>
      <c r="J303" s="1">
        <v>44012</v>
      </c>
      <c r="K3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45098</v>
      </c>
      <c r="L303" s="1">
        <v>44781</v>
      </c>
      <c r="M303" s="1">
        <f>IF(Tabla1[[#This Row],[Prescripción 2]]&lt;Tabla1[[#This Row],[Solicitud Conciliación]],Tabla1[[#This Row],[Prescripción 2]],Tabla1[[#This Row],[Prescripción 2]]+90)</f>
        <v>45188</v>
      </c>
      <c r="N303" s="1">
        <v>45273</v>
      </c>
      <c r="O303" s="1" t="str">
        <f>IF(Tabla1[[#This Row],[Prescripción 3]]&lt;Tabla1[[#This Row],[Fecha presentación de la demanda]],"SI","NO")</f>
        <v>SI</v>
      </c>
      <c r="P303" s="1" t="str">
        <f>IF(Tabla1[[#This Row],[Fecha siniestro]]&lt;=Tabla1[[#This Row],[Fecha presentación de la demanda]],"SI","NO")</f>
        <v>SI</v>
      </c>
    </row>
    <row r="304" spans="1:16" x14ac:dyDescent="0.35">
      <c r="A304" s="23">
        <v>303</v>
      </c>
      <c r="B304" s="3">
        <v>34983</v>
      </c>
      <c r="C304" s="3">
        <v>3035331</v>
      </c>
      <c r="D304" s="2">
        <v>80135524</v>
      </c>
      <c r="E304" s="4">
        <v>330970</v>
      </c>
      <c r="F304" s="1">
        <v>43552</v>
      </c>
      <c r="G304" s="1">
        <f t="shared" si="15"/>
        <v>44283</v>
      </c>
      <c r="H304" s="1">
        <f t="shared" si="15"/>
        <v>45013</v>
      </c>
      <c r="I304" s="1">
        <v>43906</v>
      </c>
      <c r="J304" s="1">
        <v>44012</v>
      </c>
      <c r="K3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304" s="1">
        <v>44781</v>
      </c>
      <c r="M304" s="1">
        <f>IF(Tabla1[[#This Row],[Prescripción 2]]&lt;Tabla1[[#This Row],[Solicitud Conciliación]],Tabla1[[#This Row],[Prescripción 2]],Tabla1[[#This Row],[Prescripción 2]]+90)</f>
        <v>45209</v>
      </c>
      <c r="N304" s="1">
        <v>45273</v>
      </c>
      <c r="O304" s="1" t="str">
        <f>IF(Tabla1[[#This Row],[Prescripción 3]]&lt;Tabla1[[#This Row],[Fecha presentación de la demanda]],"SI","NO")</f>
        <v>SI</v>
      </c>
      <c r="P304" s="1" t="str">
        <f>IF(Tabla1[[#This Row],[Fecha siniestro]]&lt;=Tabla1[[#This Row],[Fecha presentación de la demanda]],"SI","NO")</f>
        <v>SI</v>
      </c>
    </row>
    <row r="305" spans="1:16" x14ac:dyDescent="0.35">
      <c r="A305" s="23">
        <v>304</v>
      </c>
      <c r="B305" s="3">
        <v>52609</v>
      </c>
      <c r="C305" s="3">
        <v>3064612</v>
      </c>
      <c r="D305" s="2">
        <v>80136309</v>
      </c>
      <c r="E305" s="4">
        <v>699580</v>
      </c>
      <c r="F305" s="1">
        <v>43486</v>
      </c>
      <c r="G305" s="1">
        <f t="shared" si="15"/>
        <v>44217</v>
      </c>
      <c r="H305" s="1">
        <f t="shared" si="15"/>
        <v>44947</v>
      </c>
      <c r="I305" s="1">
        <v>43906</v>
      </c>
      <c r="J305" s="1">
        <v>44012</v>
      </c>
      <c r="K3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305" s="1">
        <v>44781</v>
      </c>
      <c r="M305" s="1">
        <f>IF(Tabla1[[#This Row],[Prescripción 2]]&lt;Tabla1[[#This Row],[Solicitud Conciliación]],Tabla1[[#This Row],[Prescripción 2]],Tabla1[[#This Row],[Prescripción 2]]+90)</f>
        <v>45143</v>
      </c>
      <c r="N305" s="1">
        <v>45273</v>
      </c>
      <c r="O305" s="1" t="str">
        <f>IF(Tabla1[[#This Row],[Prescripción 3]]&lt;Tabla1[[#This Row],[Fecha presentación de la demanda]],"SI","NO")</f>
        <v>SI</v>
      </c>
      <c r="P305" s="1" t="str">
        <f>IF(Tabla1[[#This Row],[Fecha siniestro]]&lt;=Tabla1[[#This Row],[Fecha presentación de la demanda]],"SI","NO")</f>
        <v>SI</v>
      </c>
    </row>
    <row r="306" spans="1:16" x14ac:dyDescent="0.35">
      <c r="A306" s="23">
        <v>305</v>
      </c>
      <c r="B306" s="3">
        <v>14664</v>
      </c>
      <c r="C306" s="3">
        <v>2980993</v>
      </c>
      <c r="D306" s="2">
        <v>80145541</v>
      </c>
      <c r="E306" s="4">
        <v>447580</v>
      </c>
      <c r="F306" s="1">
        <v>43567</v>
      </c>
      <c r="G306" s="1">
        <f t="shared" si="15"/>
        <v>44298</v>
      </c>
      <c r="H306" s="1">
        <f t="shared" si="15"/>
        <v>45028</v>
      </c>
      <c r="I306" s="1">
        <v>43906</v>
      </c>
      <c r="J306" s="1">
        <v>44012</v>
      </c>
      <c r="K3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306" s="1">
        <v>44781</v>
      </c>
      <c r="M306" s="1">
        <f>IF(Tabla1[[#This Row],[Prescripción 2]]&lt;Tabla1[[#This Row],[Solicitud Conciliación]],Tabla1[[#This Row],[Prescripción 2]],Tabla1[[#This Row],[Prescripción 2]]+90)</f>
        <v>45224</v>
      </c>
      <c r="N306" s="1">
        <v>45273</v>
      </c>
      <c r="O306" s="1" t="str">
        <f>IF(Tabla1[[#This Row],[Prescripción 3]]&lt;Tabla1[[#This Row],[Fecha presentación de la demanda]],"SI","NO")</f>
        <v>SI</v>
      </c>
      <c r="P306" s="1" t="str">
        <f>IF(Tabla1[[#This Row],[Fecha siniestro]]&lt;=Tabla1[[#This Row],[Fecha presentación de la demanda]],"SI","NO")</f>
        <v>SI</v>
      </c>
    </row>
    <row r="307" spans="1:16" x14ac:dyDescent="0.35">
      <c r="A307" s="23">
        <v>306</v>
      </c>
      <c r="B307" s="3">
        <v>51786</v>
      </c>
      <c r="C307" s="3">
        <v>3063408</v>
      </c>
      <c r="D307" s="2">
        <v>80157975</v>
      </c>
      <c r="E307" s="4">
        <v>1940240</v>
      </c>
      <c r="F307" s="1">
        <v>43497</v>
      </c>
      <c r="G307" s="1">
        <f t="shared" si="15"/>
        <v>44228</v>
      </c>
      <c r="H307" s="1">
        <f t="shared" si="15"/>
        <v>44958</v>
      </c>
      <c r="I307" s="1">
        <v>43906</v>
      </c>
      <c r="J307" s="1">
        <v>44012</v>
      </c>
      <c r="K3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307" s="1">
        <v>44781</v>
      </c>
      <c r="M307" s="1">
        <f>IF(Tabla1[[#This Row],[Prescripción 2]]&lt;Tabla1[[#This Row],[Solicitud Conciliación]],Tabla1[[#This Row],[Prescripción 2]],Tabla1[[#This Row],[Prescripción 2]]+90)</f>
        <v>45154</v>
      </c>
      <c r="N307" s="1">
        <v>45273</v>
      </c>
      <c r="O307" s="1" t="str">
        <f>IF(Tabla1[[#This Row],[Prescripción 3]]&lt;Tabla1[[#This Row],[Fecha presentación de la demanda]],"SI","NO")</f>
        <v>SI</v>
      </c>
      <c r="P307" s="1" t="str">
        <f>IF(Tabla1[[#This Row],[Fecha siniestro]]&lt;=Tabla1[[#This Row],[Fecha presentación de la demanda]],"SI","NO")</f>
        <v>SI</v>
      </c>
    </row>
    <row r="308" spans="1:16" x14ac:dyDescent="0.35">
      <c r="A308" s="23">
        <v>307</v>
      </c>
      <c r="B308" s="3">
        <v>52608</v>
      </c>
      <c r="C308" s="3">
        <v>3064611</v>
      </c>
      <c r="D308" s="2">
        <v>80175605</v>
      </c>
      <c r="E308" s="4">
        <v>775730</v>
      </c>
      <c r="F308" s="1">
        <v>43486</v>
      </c>
      <c r="G308" s="1">
        <f t="shared" si="15"/>
        <v>44217</v>
      </c>
      <c r="H308" s="1">
        <f t="shared" si="15"/>
        <v>44947</v>
      </c>
      <c r="I308" s="1">
        <v>43906</v>
      </c>
      <c r="J308" s="1">
        <v>44012</v>
      </c>
      <c r="K3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308" s="1">
        <v>44781</v>
      </c>
      <c r="M308" s="1">
        <f>IF(Tabla1[[#This Row],[Prescripción 2]]&lt;Tabla1[[#This Row],[Solicitud Conciliación]],Tabla1[[#This Row],[Prescripción 2]],Tabla1[[#This Row],[Prescripción 2]]+90)</f>
        <v>45143</v>
      </c>
      <c r="N308" s="1">
        <v>45273</v>
      </c>
      <c r="O308" s="1" t="str">
        <f>IF(Tabla1[[#This Row],[Prescripción 3]]&lt;Tabla1[[#This Row],[Fecha presentación de la demanda]],"SI","NO")</f>
        <v>SI</v>
      </c>
      <c r="P308" s="1" t="str">
        <f>IF(Tabla1[[#This Row],[Fecha siniestro]]&lt;=Tabla1[[#This Row],[Fecha presentación de la demanda]],"SI","NO")</f>
        <v>SI</v>
      </c>
    </row>
    <row r="309" spans="1:16" x14ac:dyDescent="0.35">
      <c r="A309" s="23">
        <v>308</v>
      </c>
      <c r="B309" s="3">
        <v>52538</v>
      </c>
      <c r="C309" s="3">
        <v>3064514</v>
      </c>
      <c r="D309" s="2">
        <v>80184097</v>
      </c>
      <c r="E309" s="4">
        <v>356430</v>
      </c>
      <c r="F309" s="1">
        <v>43483</v>
      </c>
      <c r="G309" s="1">
        <f t="shared" si="15"/>
        <v>44214</v>
      </c>
      <c r="H309" s="1">
        <f t="shared" si="15"/>
        <v>44944</v>
      </c>
      <c r="I309" s="1">
        <v>43906</v>
      </c>
      <c r="J309" s="1">
        <v>44012</v>
      </c>
      <c r="K3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45050</v>
      </c>
      <c r="L309" s="1">
        <v>44781</v>
      </c>
      <c r="M309" s="1">
        <f>IF(Tabla1[[#This Row],[Prescripción 2]]&lt;Tabla1[[#This Row],[Solicitud Conciliación]],Tabla1[[#This Row],[Prescripción 2]],Tabla1[[#This Row],[Prescripción 2]]+90)</f>
        <v>45140</v>
      </c>
      <c r="N309" s="1">
        <v>45273</v>
      </c>
      <c r="O309" s="1" t="str">
        <f>IF(Tabla1[[#This Row],[Prescripción 3]]&lt;Tabla1[[#This Row],[Fecha presentación de la demanda]],"SI","NO")</f>
        <v>SI</v>
      </c>
      <c r="P309" s="1" t="str">
        <f>IF(Tabla1[[#This Row],[Fecha siniestro]]&lt;=Tabla1[[#This Row],[Fecha presentación de la demanda]],"SI","NO")</f>
        <v>SI</v>
      </c>
    </row>
    <row r="310" spans="1:16" x14ac:dyDescent="0.35">
      <c r="A310" s="23">
        <v>309</v>
      </c>
      <c r="B310" s="3">
        <v>52431</v>
      </c>
      <c r="C310" s="3">
        <v>3064356</v>
      </c>
      <c r="D310" s="2">
        <v>80201953</v>
      </c>
      <c r="E310" s="4">
        <v>627210</v>
      </c>
      <c r="F310" s="1">
        <v>43481</v>
      </c>
      <c r="G310" s="1">
        <f t="shared" si="15"/>
        <v>44212</v>
      </c>
      <c r="H310" s="1">
        <f t="shared" si="15"/>
        <v>44942</v>
      </c>
      <c r="I310" s="1">
        <v>43906</v>
      </c>
      <c r="J310" s="1">
        <v>44012</v>
      </c>
      <c r="K3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310" s="1">
        <v>44781</v>
      </c>
      <c r="M310" s="1">
        <f>IF(Tabla1[[#This Row],[Prescripción 2]]&lt;Tabla1[[#This Row],[Solicitud Conciliación]],Tabla1[[#This Row],[Prescripción 2]],Tabla1[[#This Row],[Prescripción 2]]+90)</f>
        <v>45138</v>
      </c>
      <c r="N310" s="1">
        <v>45273</v>
      </c>
      <c r="O310" s="1" t="str">
        <f>IF(Tabla1[[#This Row],[Prescripción 3]]&lt;Tabla1[[#This Row],[Fecha presentación de la demanda]],"SI","NO")</f>
        <v>SI</v>
      </c>
      <c r="P310" s="1" t="str">
        <f>IF(Tabla1[[#This Row],[Fecha siniestro]]&lt;=Tabla1[[#This Row],[Fecha presentación de la demanda]],"SI","NO")</f>
        <v>SI</v>
      </c>
    </row>
    <row r="311" spans="1:16" x14ac:dyDescent="0.35">
      <c r="A311" s="23">
        <v>310</v>
      </c>
      <c r="B311" s="3">
        <v>51482</v>
      </c>
      <c r="C311" s="3">
        <v>3062938</v>
      </c>
      <c r="D311" s="2">
        <v>80208880</v>
      </c>
      <c r="E311" s="4">
        <v>2264000</v>
      </c>
      <c r="F311" s="1">
        <v>43550</v>
      </c>
      <c r="G311" s="1">
        <f t="shared" si="15"/>
        <v>44281</v>
      </c>
      <c r="H311" s="1">
        <f t="shared" si="15"/>
        <v>45011</v>
      </c>
      <c r="I311" s="1">
        <v>43906</v>
      </c>
      <c r="J311" s="1">
        <v>44012</v>
      </c>
      <c r="K3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45117</v>
      </c>
      <c r="L311" s="1">
        <v>44781</v>
      </c>
      <c r="M311" s="1">
        <f>IF(Tabla1[[#This Row],[Prescripción 2]]&lt;Tabla1[[#This Row],[Solicitud Conciliación]],Tabla1[[#This Row],[Prescripción 2]],Tabla1[[#This Row],[Prescripción 2]]+90)</f>
        <v>45207</v>
      </c>
      <c r="N311" s="1">
        <v>45273</v>
      </c>
      <c r="O311" s="1" t="str">
        <f>IF(Tabla1[[#This Row],[Prescripción 3]]&lt;Tabla1[[#This Row],[Fecha presentación de la demanda]],"SI","NO")</f>
        <v>SI</v>
      </c>
      <c r="P311" s="1" t="str">
        <f>IF(Tabla1[[#This Row],[Fecha siniestro]]&lt;=Tabla1[[#This Row],[Fecha presentación de la demanda]],"SI","NO")</f>
        <v>SI</v>
      </c>
    </row>
    <row r="312" spans="1:16" x14ac:dyDescent="0.35">
      <c r="A312" s="23">
        <v>311</v>
      </c>
      <c r="B312" s="3">
        <v>52270</v>
      </c>
      <c r="C312" s="3">
        <v>3064110</v>
      </c>
      <c r="D312" s="2">
        <v>80215252</v>
      </c>
      <c r="E312" s="4">
        <v>1195670</v>
      </c>
      <c r="F312" s="1">
        <v>43483</v>
      </c>
      <c r="G312" s="1">
        <f t="shared" si="15"/>
        <v>44214</v>
      </c>
      <c r="H312" s="1">
        <f t="shared" si="15"/>
        <v>44944</v>
      </c>
      <c r="I312" s="1">
        <v>43906</v>
      </c>
      <c r="J312" s="1">
        <v>44012</v>
      </c>
      <c r="K3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45050</v>
      </c>
      <c r="L312" s="1">
        <v>44781</v>
      </c>
      <c r="M312" s="1">
        <f>IF(Tabla1[[#This Row],[Prescripción 2]]&lt;Tabla1[[#This Row],[Solicitud Conciliación]],Tabla1[[#This Row],[Prescripción 2]],Tabla1[[#This Row],[Prescripción 2]]+90)</f>
        <v>45140</v>
      </c>
      <c r="N312" s="1">
        <v>45273</v>
      </c>
      <c r="O312" s="1" t="str">
        <f>IF(Tabla1[[#This Row],[Prescripción 3]]&lt;Tabla1[[#This Row],[Fecha presentación de la demanda]],"SI","NO")</f>
        <v>SI</v>
      </c>
      <c r="P312" s="1" t="str">
        <f>IF(Tabla1[[#This Row],[Fecha siniestro]]&lt;=Tabla1[[#This Row],[Fecha presentación de la demanda]],"SI","NO")</f>
        <v>SI</v>
      </c>
    </row>
    <row r="313" spans="1:16" x14ac:dyDescent="0.35">
      <c r="A313" s="23">
        <v>312</v>
      </c>
      <c r="B313" s="3">
        <v>52352</v>
      </c>
      <c r="C313" s="3">
        <v>3064245</v>
      </c>
      <c r="D313" s="2">
        <v>80222973</v>
      </c>
      <c r="E313" s="4">
        <v>572010</v>
      </c>
      <c r="F313" s="1">
        <v>43546</v>
      </c>
      <c r="G313" s="1">
        <f t="shared" si="15"/>
        <v>44277</v>
      </c>
      <c r="H313" s="1">
        <f t="shared" si="15"/>
        <v>45007</v>
      </c>
      <c r="I313" s="1">
        <v>43906</v>
      </c>
      <c r="J313" s="1">
        <v>44012</v>
      </c>
      <c r="K3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45113</v>
      </c>
      <c r="L313" s="1">
        <v>44781</v>
      </c>
      <c r="M313" s="1">
        <f>IF(Tabla1[[#This Row],[Prescripción 2]]&lt;Tabla1[[#This Row],[Solicitud Conciliación]],Tabla1[[#This Row],[Prescripción 2]],Tabla1[[#This Row],[Prescripción 2]]+90)</f>
        <v>45203</v>
      </c>
      <c r="N313" s="1">
        <v>45273</v>
      </c>
      <c r="O313" s="1" t="str">
        <f>IF(Tabla1[[#This Row],[Prescripción 3]]&lt;Tabla1[[#This Row],[Fecha presentación de la demanda]],"SI","NO")</f>
        <v>SI</v>
      </c>
      <c r="P313" s="1" t="str">
        <f>IF(Tabla1[[#This Row],[Fecha siniestro]]&lt;=Tabla1[[#This Row],[Fecha presentación de la demanda]],"SI","NO")</f>
        <v>SI</v>
      </c>
    </row>
    <row r="314" spans="1:16" x14ac:dyDescent="0.35">
      <c r="A314" s="23">
        <v>313</v>
      </c>
      <c r="B314" s="3">
        <v>35346</v>
      </c>
      <c r="C314" s="3">
        <v>3036141</v>
      </c>
      <c r="D314" s="2">
        <v>80234290</v>
      </c>
      <c r="E314" s="4">
        <v>3578250</v>
      </c>
      <c r="F314" s="1">
        <v>43558</v>
      </c>
      <c r="G314" s="1">
        <f t="shared" si="15"/>
        <v>44289</v>
      </c>
      <c r="H314" s="1">
        <f t="shared" si="15"/>
        <v>45019</v>
      </c>
      <c r="I314" s="1">
        <v>43906</v>
      </c>
      <c r="J314" s="1">
        <v>44012</v>
      </c>
      <c r="K3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45125</v>
      </c>
      <c r="L314" s="1">
        <v>44781</v>
      </c>
      <c r="M314" s="1">
        <f>IF(Tabla1[[#This Row],[Prescripción 2]]&lt;Tabla1[[#This Row],[Solicitud Conciliación]],Tabla1[[#This Row],[Prescripción 2]],Tabla1[[#This Row],[Prescripción 2]]+90)</f>
        <v>45215</v>
      </c>
      <c r="N314" s="1">
        <v>45273</v>
      </c>
      <c r="O314" s="1" t="str">
        <f>IF(Tabla1[[#This Row],[Prescripción 3]]&lt;Tabla1[[#This Row],[Fecha presentación de la demanda]],"SI","NO")</f>
        <v>SI</v>
      </c>
      <c r="P314" s="1" t="str">
        <f>IF(Tabla1[[#This Row],[Fecha siniestro]]&lt;=Tabla1[[#This Row],[Fecha presentación de la demanda]],"SI","NO")</f>
        <v>SI</v>
      </c>
    </row>
    <row r="315" spans="1:16" x14ac:dyDescent="0.35">
      <c r="A315" s="23">
        <v>314</v>
      </c>
      <c r="B315" s="3">
        <v>51189</v>
      </c>
      <c r="C315" s="3">
        <v>3062448</v>
      </c>
      <c r="D315" s="2">
        <v>80237341</v>
      </c>
      <c r="E315" s="4">
        <v>1003070</v>
      </c>
      <c r="F315" s="1">
        <v>43525</v>
      </c>
      <c r="G315" s="1">
        <f t="shared" si="15"/>
        <v>44256</v>
      </c>
      <c r="H315" s="1">
        <f t="shared" si="15"/>
        <v>44986</v>
      </c>
      <c r="I315" s="1">
        <v>43906</v>
      </c>
      <c r="J315" s="1">
        <v>44012</v>
      </c>
      <c r="K3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45092</v>
      </c>
      <c r="L315" s="1">
        <v>44781</v>
      </c>
      <c r="M315" s="1">
        <f>IF(Tabla1[[#This Row],[Prescripción 2]]&lt;Tabla1[[#This Row],[Solicitud Conciliación]],Tabla1[[#This Row],[Prescripción 2]],Tabla1[[#This Row],[Prescripción 2]]+90)</f>
        <v>45182</v>
      </c>
      <c r="N315" s="1">
        <v>45273</v>
      </c>
      <c r="O315" s="1" t="str">
        <f>IF(Tabla1[[#This Row],[Prescripción 3]]&lt;Tabla1[[#This Row],[Fecha presentación de la demanda]],"SI","NO")</f>
        <v>SI</v>
      </c>
      <c r="P315" s="1" t="str">
        <f>IF(Tabla1[[#This Row],[Fecha siniestro]]&lt;=Tabla1[[#This Row],[Fecha presentación de la demanda]],"SI","NO")</f>
        <v>SI</v>
      </c>
    </row>
    <row r="316" spans="1:16" x14ac:dyDescent="0.35">
      <c r="A316" s="23">
        <v>315</v>
      </c>
      <c r="B316" s="3">
        <v>46514</v>
      </c>
      <c r="C316" s="3">
        <v>3054382</v>
      </c>
      <c r="D316" s="2">
        <v>80239235</v>
      </c>
      <c r="E316" s="4">
        <v>818620</v>
      </c>
      <c r="F316" s="1">
        <v>43599</v>
      </c>
      <c r="G316" s="1">
        <f t="shared" si="15"/>
        <v>44330</v>
      </c>
      <c r="H316" s="1">
        <f t="shared" si="15"/>
        <v>45060</v>
      </c>
      <c r="I316" s="1">
        <v>43906</v>
      </c>
      <c r="J316" s="1">
        <v>44012</v>
      </c>
      <c r="K3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45166</v>
      </c>
      <c r="L316" s="1">
        <v>44781</v>
      </c>
      <c r="M316" s="1">
        <f>IF(Tabla1[[#This Row],[Prescripción 2]]&lt;Tabla1[[#This Row],[Solicitud Conciliación]],Tabla1[[#This Row],[Prescripción 2]],Tabla1[[#This Row],[Prescripción 2]]+90)</f>
        <v>45256</v>
      </c>
      <c r="N316" s="1">
        <v>45273</v>
      </c>
      <c r="O316" s="1" t="str">
        <f>IF(Tabla1[[#This Row],[Prescripción 3]]&lt;Tabla1[[#This Row],[Fecha presentación de la demanda]],"SI","NO")</f>
        <v>SI</v>
      </c>
      <c r="P316" s="1" t="str">
        <f>IF(Tabla1[[#This Row],[Fecha siniestro]]&lt;=Tabla1[[#This Row],[Fecha presentación de la demanda]],"SI","NO")</f>
        <v>SI</v>
      </c>
    </row>
    <row r="317" spans="1:16" x14ac:dyDescent="0.35">
      <c r="A317" s="23">
        <v>316</v>
      </c>
      <c r="B317" s="3">
        <v>52361</v>
      </c>
      <c r="C317" s="3">
        <v>3064257</v>
      </c>
      <c r="D317" s="2">
        <v>80244737</v>
      </c>
      <c r="E317" s="4">
        <v>1259299</v>
      </c>
      <c r="F317" s="1">
        <v>43480</v>
      </c>
      <c r="G317" s="1">
        <f t="shared" si="15"/>
        <v>44211</v>
      </c>
      <c r="H317" s="1">
        <f t="shared" si="15"/>
        <v>44941</v>
      </c>
      <c r="I317" s="1">
        <v>43906</v>
      </c>
      <c r="J317" s="1">
        <v>44012</v>
      </c>
      <c r="K3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317" s="1">
        <v>44781</v>
      </c>
      <c r="M317" s="1">
        <f>IF(Tabla1[[#This Row],[Prescripción 2]]&lt;Tabla1[[#This Row],[Solicitud Conciliación]],Tabla1[[#This Row],[Prescripción 2]],Tabla1[[#This Row],[Prescripción 2]]+90)</f>
        <v>45137</v>
      </c>
      <c r="N317" s="1">
        <v>45273</v>
      </c>
      <c r="O317" s="1" t="str">
        <f>IF(Tabla1[[#This Row],[Prescripción 3]]&lt;Tabla1[[#This Row],[Fecha presentación de la demanda]],"SI","NO")</f>
        <v>SI</v>
      </c>
      <c r="P317" s="1" t="str">
        <f>IF(Tabla1[[#This Row],[Fecha siniestro]]&lt;=Tabla1[[#This Row],[Fecha presentación de la demanda]],"SI","NO")</f>
        <v>SI</v>
      </c>
    </row>
    <row r="318" spans="1:16" x14ac:dyDescent="0.35">
      <c r="A318" s="23">
        <v>317</v>
      </c>
      <c r="B318" s="3">
        <v>52807</v>
      </c>
      <c r="C318" s="3">
        <v>3064900</v>
      </c>
      <c r="D318" s="2">
        <v>80251817</v>
      </c>
      <c r="E318" s="4">
        <v>553950</v>
      </c>
      <c r="F318" s="1">
        <v>43493</v>
      </c>
      <c r="G318" s="1">
        <f t="shared" si="15"/>
        <v>44224</v>
      </c>
      <c r="H318" s="1">
        <f t="shared" si="15"/>
        <v>44954</v>
      </c>
      <c r="I318" s="1">
        <v>43906</v>
      </c>
      <c r="J318" s="1">
        <v>44012</v>
      </c>
      <c r="K3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318" s="1">
        <v>44781</v>
      </c>
      <c r="M318" s="1">
        <f>IF(Tabla1[[#This Row],[Prescripción 2]]&lt;Tabla1[[#This Row],[Solicitud Conciliación]],Tabla1[[#This Row],[Prescripción 2]],Tabla1[[#This Row],[Prescripción 2]]+90)</f>
        <v>45150</v>
      </c>
      <c r="N318" s="1">
        <v>45273</v>
      </c>
      <c r="O318" s="1" t="str">
        <f>IF(Tabla1[[#This Row],[Prescripción 3]]&lt;Tabla1[[#This Row],[Fecha presentación de la demanda]],"SI","NO")</f>
        <v>SI</v>
      </c>
      <c r="P318" s="1" t="str">
        <f>IF(Tabla1[[#This Row],[Fecha siniestro]]&lt;=Tabla1[[#This Row],[Fecha presentación de la demanda]],"SI","NO")</f>
        <v>SI</v>
      </c>
    </row>
    <row r="319" spans="1:16" x14ac:dyDescent="0.35">
      <c r="A319" s="23">
        <v>318</v>
      </c>
      <c r="B319" s="3">
        <v>52713</v>
      </c>
      <c r="C319" s="3">
        <v>3064766</v>
      </c>
      <c r="D319" s="2">
        <v>80253862</v>
      </c>
      <c r="E319" s="4">
        <v>1919290</v>
      </c>
      <c r="F319" s="1">
        <v>43560</v>
      </c>
      <c r="G319" s="1">
        <f t="shared" si="15"/>
        <v>44291</v>
      </c>
      <c r="H319" s="1">
        <f t="shared" si="15"/>
        <v>45021</v>
      </c>
      <c r="I319" s="1">
        <v>43906</v>
      </c>
      <c r="J319" s="1">
        <v>44012</v>
      </c>
      <c r="K3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45127</v>
      </c>
      <c r="L319" s="1">
        <v>44781</v>
      </c>
      <c r="M319" s="1">
        <f>IF(Tabla1[[#This Row],[Prescripción 2]]&lt;Tabla1[[#This Row],[Solicitud Conciliación]],Tabla1[[#This Row],[Prescripción 2]],Tabla1[[#This Row],[Prescripción 2]]+90)</f>
        <v>45217</v>
      </c>
      <c r="N319" s="1">
        <v>45273</v>
      </c>
      <c r="O319" s="1" t="str">
        <f>IF(Tabla1[[#This Row],[Prescripción 3]]&lt;Tabla1[[#This Row],[Fecha presentación de la demanda]],"SI","NO")</f>
        <v>SI</v>
      </c>
      <c r="P319" s="1" t="str">
        <f>IF(Tabla1[[#This Row],[Fecha siniestro]]&lt;=Tabla1[[#This Row],[Fecha presentación de la demanda]],"SI","NO")</f>
        <v>SI</v>
      </c>
    </row>
    <row r="320" spans="1:16" x14ac:dyDescent="0.35">
      <c r="A320" s="23">
        <v>319</v>
      </c>
      <c r="B320" s="3">
        <v>48133</v>
      </c>
      <c r="C320" s="3">
        <v>3056593</v>
      </c>
      <c r="D320" s="2">
        <v>80402337</v>
      </c>
      <c r="E320" s="4">
        <v>530650</v>
      </c>
      <c r="F320" s="1">
        <v>43532</v>
      </c>
      <c r="G320" s="1">
        <f t="shared" si="15"/>
        <v>44263</v>
      </c>
      <c r="H320" s="1">
        <f t="shared" si="15"/>
        <v>44993</v>
      </c>
      <c r="I320" s="1">
        <v>43906</v>
      </c>
      <c r="J320" s="1">
        <v>44012</v>
      </c>
      <c r="K3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45099</v>
      </c>
      <c r="L320" s="1">
        <v>44781</v>
      </c>
      <c r="M320" s="1">
        <f>IF(Tabla1[[#This Row],[Prescripción 2]]&lt;Tabla1[[#This Row],[Solicitud Conciliación]],Tabla1[[#This Row],[Prescripción 2]],Tabla1[[#This Row],[Prescripción 2]]+90)</f>
        <v>45189</v>
      </c>
      <c r="N320" s="1">
        <v>45273</v>
      </c>
      <c r="O320" s="1" t="str">
        <f>IF(Tabla1[[#This Row],[Prescripción 3]]&lt;Tabla1[[#This Row],[Fecha presentación de la demanda]],"SI","NO")</f>
        <v>SI</v>
      </c>
      <c r="P320" s="1" t="str">
        <f>IF(Tabla1[[#This Row],[Fecha siniestro]]&lt;=Tabla1[[#This Row],[Fecha presentación de la demanda]],"SI","NO")</f>
        <v>SI</v>
      </c>
    </row>
    <row r="321" spans="1:16" x14ac:dyDescent="0.35">
      <c r="A321" s="23">
        <v>320</v>
      </c>
      <c r="B321" s="3">
        <v>11955</v>
      </c>
      <c r="C321" s="3">
        <v>2983688</v>
      </c>
      <c r="D321" s="2">
        <v>80443326</v>
      </c>
      <c r="E321" s="4">
        <v>516230</v>
      </c>
      <c r="F321" s="1">
        <v>43629</v>
      </c>
      <c r="G321" s="1">
        <f t="shared" si="15"/>
        <v>44360</v>
      </c>
      <c r="H321" s="1">
        <f t="shared" si="15"/>
        <v>45090</v>
      </c>
      <c r="I321" s="1">
        <v>43906</v>
      </c>
      <c r="J321" s="1">
        <v>44012</v>
      </c>
      <c r="K3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45196</v>
      </c>
      <c r="L321" s="1">
        <v>44781</v>
      </c>
      <c r="M321" s="1">
        <f>IF(Tabla1[[#This Row],[Prescripción 2]]&lt;Tabla1[[#This Row],[Solicitud Conciliación]],Tabla1[[#This Row],[Prescripción 2]],Tabla1[[#This Row],[Prescripción 2]]+90)</f>
        <v>45286</v>
      </c>
      <c r="N321" s="1">
        <v>45273</v>
      </c>
      <c r="O321" s="1" t="str">
        <f>IF(Tabla1[[#This Row],[Prescripción 3]]&lt;Tabla1[[#This Row],[Fecha presentación de la demanda]],"SI","NO")</f>
        <v>NO</v>
      </c>
      <c r="P321" s="1" t="str">
        <f>IF(Tabla1[[#This Row],[Fecha siniestro]]&lt;=Tabla1[[#This Row],[Fecha presentación de la demanda]],"SI","NO")</f>
        <v>SI</v>
      </c>
    </row>
    <row r="322" spans="1:16" x14ac:dyDescent="0.35">
      <c r="A322" s="23">
        <v>321</v>
      </c>
      <c r="B322" s="3">
        <v>49228</v>
      </c>
      <c r="C322" s="3">
        <v>3058132</v>
      </c>
      <c r="D322" s="2">
        <v>80490638</v>
      </c>
      <c r="E322" s="4">
        <v>115710</v>
      </c>
      <c r="F322" s="1">
        <v>43528</v>
      </c>
      <c r="G322" s="1">
        <f t="shared" ref="G322:H341" si="16">EDATE(F322,24)</f>
        <v>44259</v>
      </c>
      <c r="H322" s="1">
        <f t="shared" si="16"/>
        <v>44989</v>
      </c>
      <c r="I322" s="1">
        <v>43906</v>
      </c>
      <c r="J322" s="1">
        <v>44012</v>
      </c>
      <c r="K3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322" s="1">
        <v>44781</v>
      </c>
      <c r="M322" s="1">
        <f>IF(Tabla1[[#This Row],[Prescripción 2]]&lt;Tabla1[[#This Row],[Solicitud Conciliación]],Tabla1[[#This Row],[Prescripción 2]],Tabla1[[#This Row],[Prescripción 2]]+90)</f>
        <v>45185</v>
      </c>
      <c r="N322" s="1">
        <v>45273</v>
      </c>
      <c r="O322" s="1" t="str">
        <f>IF(Tabla1[[#This Row],[Prescripción 3]]&lt;Tabla1[[#This Row],[Fecha presentación de la demanda]],"SI","NO")</f>
        <v>SI</v>
      </c>
      <c r="P322" s="1" t="str">
        <f>IF(Tabla1[[#This Row],[Fecha siniestro]]&lt;=Tabla1[[#This Row],[Fecha presentación de la demanda]],"SI","NO")</f>
        <v>SI</v>
      </c>
    </row>
    <row r="323" spans="1:16" x14ac:dyDescent="0.35">
      <c r="A323" s="23">
        <v>322</v>
      </c>
      <c r="B323" s="3">
        <v>52636</v>
      </c>
      <c r="C323" s="3">
        <v>3064665</v>
      </c>
      <c r="D323" s="2">
        <v>80724115</v>
      </c>
      <c r="E323" s="4">
        <v>3131960</v>
      </c>
      <c r="F323" s="1">
        <v>43487</v>
      </c>
      <c r="G323" s="1">
        <f t="shared" si="16"/>
        <v>44218</v>
      </c>
      <c r="H323" s="1">
        <f t="shared" si="16"/>
        <v>44948</v>
      </c>
      <c r="I323" s="1">
        <v>43906</v>
      </c>
      <c r="J323" s="1">
        <v>44012</v>
      </c>
      <c r="K3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45054</v>
      </c>
      <c r="L323" s="1">
        <v>44781</v>
      </c>
      <c r="M323" s="1">
        <f>IF(Tabla1[[#This Row],[Prescripción 2]]&lt;Tabla1[[#This Row],[Solicitud Conciliación]],Tabla1[[#This Row],[Prescripción 2]],Tabla1[[#This Row],[Prescripción 2]]+90)</f>
        <v>45144</v>
      </c>
      <c r="N323" s="1">
        <v>45273</v>
      </c>
      <c r="O323" s="1" t="str">
        <f>IF(Tabla1[[#This Row],[Prescripción 3]]&lt;Tabla1[[#This Row],[Fecha presentación de la demanda]],"SI","NO")</f>
        <v>SI</v>
      </c>
      <c r="P323" s="1" t="str">
        <f>IF(Tabla1[[#This Row],[Fecha siniestro]]&lt;=Tabla1[[#This Row],[Fecha presentación de la demanda]],"SI","NO")</f>
        <v>SI</v>
      </c>
    </row>
    <row r="324" spans="1:16" x14ac:dyDescent="0.35">
      <c r="A324" s="23">
        <v>323</v>
      </c>
      <c r="B324" s="3">
        <v>52225</v>
      </c>
      <c r="C324" s="3">
        <v>3064060</v>
      </c>
      <c r="D324" s="2">
        <v>80739863</v>
      </c>
      <c r="E324" s="4">
        <v>244540</v>
      </c>
      <c r="F324" s="1">
        <v>43509</v>
      </c>
      <c r="G324" s="1">
        <f t="shared" si="16"/>
        <v>44240</v>
      </c>
      <c r="H324" s="1">
        <f t="shared" si="16"/>
        <v>44970</v>
      </c>
      <c r="I324" s="1">
        <v>43906</v>
      </c>
      <c r="J324" s="1">
        <v>44012</v>
      </c>
      <c r="K3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324" s="1">
        <v>44781</v>
      </c>
      <c r="M324" s="1">
        <f>IF(Tabla1[[#This Row],[Prescripción 2]]&lt;Tabla1[[#This Row],[Solicitud Conciliación]],Tabla1[[#This Row],[Prescripción 2]],Tabla1[[#This Row],[Prescripción 2]]+90)</f>
        <v>45166</v>
      </c>
      <c r="N324" s="1">
        <v>45273</v>
      </c>
      <c r="O324" s="1" t="str">
        <f>IF(Tabla1[[#This Row],[Prescripción 3]]&lt;Tabla1[[#This Row],[Fecha presentación de la demanda]],"SI","NO")</f>
        <v>SI</v>
      </c>
      <c r="P324" s="1" t="str">
        <f>IF(Tabla1[[#This Row],[Fecha siniestro]]&lt;=Tabla1[[#This Row],[Fecha presentación de la demanda]],"SI","NO")</f>
        <v>SI</v>
      </c>
    </row>
    <row r="325" spans="1:16" x14ac:dyDescent="0.35">
      <c r="A325" s="23">
        <v>324</v>
      </c>
      <c r="B325" s="3">
        <v>48529</v>
      </c>
      <c r="C325" s="3">
        <v>3057135</v>
      </c>
      <c r="D325" s="2">
        <v>80762368</v>
      </c>
      <c r="E325" s="4">
        <v>321400</v>
      </c>
      <c r="F325" s="1">
        <v>43522</v>
      </c>
      <c r="G325" s="1">
        <f t="shared" si="16"/>
        <v>44253</v>
      </c>
      <c r="H325" s="1">
        <f t="shared" si="16"/>
        <v>44983</v>
      </c>
      <c r="I325" s="1">
        <v>43906</v>
      </c>
      <c r="J325" s="1">
        <v>44012</v>
      </c>
      <c r="K3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45089</v>
      </c>
      <c r="L325" s="1">
        <v>44781</v>
      </c>
      <c r="M325" s="1">
        <f>IF(Tabla1[[#This Row],[Prescripción 2]]&lt;Tabla1[[#This Row],[Solicitud Conciliación]],Tabla1[[#This Row],[Prescripción 2]],Tabla1[[#This Row],[Prescripción 2]]+90)</f>
        <v>45179</v>
      </c>
      <c r="N325" s="1">
        <v>45273</v>
      </c>
      <c r="O325" s="1" t="str">
        <f>IF(Tabla1[[#This Row],[Prescripción 3]]&lt;Tabla1[[#This Row],[Fecha presentación de la demanda]],"SI","NO")</f>
        <v>SI</v>
      </c>
      <c r="P325" s="1" t="str">
        <f>IF(Tabla1[[#This Row],[Fecha siniestro]]&lt;=Tabla1[[#This Row],[Fecha presentación de la demanda]],"SI","NO")</f>
        <v>SI</v>
      </c>
    </row>
    <row r="326" spans="1:16" x14ac:dyDescent="0.35">
      <c r="A326" s="23">
        <v>325</v>
      </c>
      <c r="B326" s="3">
        <v>52306</v>
      </c>
      <c r="C326" s="3">
        <v>3064176</v>
      </c>
      <c r="D326" s="2">
        <v>80765479</v>
      </c>
      <c r="E326" s="4">
        <v>1791980</v>
      </c>
      <c r="F326" s="1">
        <v>43514</v>
      </c>
      <c r="G326" s="1">
        <f t="shared" si="16"/>
        <v>44245</v>
      </c>
      <c r="H326" s="1">
        <f t="shared" si="16"/>
        <v>44975</v>
      </c>
      <c r="I326" s="1">
        <v>43906</v>
      </c>
      <c r="J326" s="1">
        <v>44012</v>
      </c>
      <c r="K3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45081</v>
      </c>
      <c r="L326" s="1">
        <v>44781</v>
      </c>
      <c r="M326" s="1">
        <f>IF(Tabla1[[#This Row],[Prescripción 2]]&lt;Tabla1[[#This Row],[Solicitud Conciliación]],Tabla1[[#This Row],[Prescripción 2]],Tabla1[[#This Row],[Prescripción 2]]+90)</f>
        <v>45171</v>
      </c>
      <c r="N326" s="1">
        <v>45273</v>
      </c>
      <c r="O326" s="1" t="str">
        <f>IF(Tabla1[[#This Row],[Prescripción 3]]&lt;Tabla1[[#This Row],[Fecha presentación de la demanda]],"SI","NO")</f>
        <v>SI</v>
      </c>
      <c r="P326" s="1" t="str">
        <f>IF(Tabla1[[#This Row],[Fecha siniestro]]&lt;=Tabla1[[#This Row],[Fecha presentación de la demanda]],"SI","NO")</f>
        <v>SI</v>
      </c>
    </row>
    <row r="327" spans="1:16" x14ac:dyDescent="0.35">
      <c r="A327" s="23">
        <v>326</v>
      </c>
      <c r="B327" s="3">
        <v>52653</v>
      </c>
      <c r="C327" s="3">
        <v>3064685</v>
      </c>
      <c r="D327" s="2">
        <v>80766059</v>
      </c>
      <c r="E327" s="4">
        <v>1627220</v>
      </c>
      <c r="F327" s="1">
        <v>43494</v>
      </c>
      <c r="G327" s="1">
        <f t="shared" si="16"/>
        <v>44225</v>
      </c>
      <c r="H327" s="1">
        <f t="shared" si="16"/>
        <v>44955</v>
      </c>
      <c r="I327" s="1">
        <v>43906</v>
      </c>
      <c r="J327" s="1">
        <v>44012</v>
      </c>
      <c r="K3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45061</v>
      </c>
      <c r="L327" s="1">
        <v>44781</v>
      </c>
      <c r="M327" s="1">
        <f>IF(Tabla1[[#This Row],[Prescripción 2]]&lt;Tabla1[[#This Row],[Solicitud Conciliación]],Tabla1[[#This Row],[Prescripción 2]],Tabla1[[#This Row],[Prescripción 2]]+90)</f>
        <v>45151</v>
      </c>
      <c r="N327" s="1">
        <v>45273</v>
      </c>
      <c r="O327" s="1" t="str">
        <f>IF(Tabla1[[#This Row],[Prescripción 3]]&lt;Tabla1[[#This Row],[Fecha presentación de la demanda]],"SI","NO")</f>
        <v>SI</v>
      </c>
      <c r="P327" s="1" t="str">
        <f>IF(Tabla1[[#This Row],[Fecha siniestro]]&lt;=Tabla1[[#This Row],[Fecha presentación de la demanda]],"SI","NO")</f>
        <v>SI</v>
      </c>
    </row>
    <row r="328" spans="1:16" x14ac:dyDescent="0.35">
      <c r="A328" s="23">
        <v>327</v>
      </c>
      <c r="B328" s="3">
        <v>51393</v>
      </c>
      <c r="C328" s="3">
        <v>3062781</v>
      </c>
      <c r="D328" s="2">
        <v>80807869</v>
      </c>
      <c r="E328" s="4">
        <v>748500</v>
      </c>
      <c r="F328" s="1">
        <v>43480</v>
      </c>
      <c r="G328" s="1">
        <f t="shared" si="16"/>
        <v>44211</v>
      </c>
      <c r="H328" s="1">
        <f t="shared" si="16"/>
        <v>44941</v>
      </c>
      <c r="I328" s="1">
        <v>43906</v>
      </c>
      <c r="J328" s="1">
        <v>44012</v>
      </c>
      <c r="K3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328" s="1">
        <v>44781</v>
      </c>
      <c r="M328" s="1">
        <f>IF(Tabla1[[#This Row],[Prescripción 2]]&lt;Tabla1[[#This Row],[Solicitud Conciliación]],Tabla1[[#This Row],[Prescripción 2]],Tabla1[[#This Row],[Prescripción 2]]+90)</f>
        <v>45137</v>
      </c>
      <c r="N328" s="1">
        <v>45273</v>
      </c>
      <c r="O328" s="1" t="str">
        <f>IF(Tabla1[[#This Row],[Prescripción 3]]&lt;Tabla1[[#This Row],[Fecha presentación de la demanda]],"SI","NO")</f>
        <v>SI</v>
      </c>
      <c r="P328" s="1" t="str">
        <f>IF(Tabla1[[#This Row],[Fecha siniestro]]&lt;=Tabla1[[#This Row],[Fecha presentación de la demanda]],"SI","NO")</f>
        <v>SI</v>
      </c>
    </row>
    <row r="329" spans="1:16" x14ac:dyDescent="0.35">
      <c r="A329" s="23">
        <v>328</v>
      </c>
      <c r="B329" s="3">
        <v>52691</v>
      </c>
      <c r="C329" s="3">
        <v>3064733</v>
      </c>
      <c r="D329" s="2">
        <v>80824928</v>
      </c>
      <c r="E329" s="4">
        <v>860810</v>
      </c>
      <c r="F329" s="1">
        <v>44411</v>
      </c>
      <c r="G329" s="1">
        <f t="shared" si="16"/>
        <v>45141</v>
      </c>
      <c r="H329" s="1">
        <f t="shared" si="16"/>
        <v>45872</v>
      </c>
      <c r="I329" s="1">
        <v>43906</v>
      </c>
      <c r="J329" s="1">
        <v>44012</v>
      </c>
      <c r="K3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45872</v>
      </c>
      <c r="L329" s="1">
        <v>44781</v>
      </c>
      <c r="M329" s="1">
        <f>IF(Tabla1[[#This Row],[Prescripción 2]]&lt;Tabla1[[#This Row],[Solicitud Conciliación]],Tabla1[[#This Row],[Prescripción 2]],Tabla1[[#This Row],[Prescripción 2]]+90)</f>
        <v>45962</v>
      </c>
      <c r="N329" s="1">
        <v>45273</v>
      </c>
      <c r="O329" s="1" t="str">
        <f>IF(Tabla1[[#This Row],[Prescripción 3]]&lt;Tabla1[[#This Row],[Fecha presentación de la demanda]],"SI","NO")</f>
        <v>NO</v>
      </c>
      <c r="P329" s="1" t="str">
        <f>IF(Tabla1[[#This Row],[Fecha siniestro]]&lt;=Tabla1[[#This Row],[Fecha presentación de la demanda]],"SI","NO")</f>
        <v>SI</v>
      </c>
    </row>
    <row r="330" spans="1:16" x14ac:dyDescent="0.35">
      <c r="A330" s="23">
        <v>329</v>
      </c>
      <c r="B330" s="3">
        <v>49155</v>
      </c>
      <c r="C330" s="3">
        <v>3058030</v>
      </c>
      <c r="D330" s="2">
        <v>80825356</v>
      </c>
      <c r="E330" s="4">
        <v>1500260</v>
      </c>
      <c r="F330" s="1">
        <v>43529</v>
      </c>
      <c r="G330" s="1">
        <f t="shared" si="16"/>
        <v>44260</v>
      </c>
      <c r="H330" s="1">
        <f t="shared" si="16"/>
        <v>44990</v>
      </c>
      <c r="I330" s="1">
        <v>43906</v>
      </c>
      <c r="J330" s="1">
        <v>44012</v>
      </c>
      <c r="K3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45096</v>
      </c>
      <c r="L330" s="1">
        <v>44781</v>
      </c>
      <c r="M330" s="1">
        <f>IF(Tabla1[[#This Row],[Prescripción 2]]&lt;Tabla1[[#This Row],[Solicitud Conciliación]],Tabla1[[#This Row],[Prescripción 2]],Tabla1[[#This Row],[Prescripción 2]]+90)</f>
        <v>45186</v>
      </c>
      <c r="N330" s="1">
        <v>45273</v>
      </c>
      <c r="O330" s="1" t="str">
        <f>IF(Tabla1[[#This Row],[Prescripción 3]]&lt;Tabla1[[#This Row],[Fecha presentación de la demanda]],"SI","NO")</f>
        <v>SI</v>
      </c>
      <c r="P330" s="1" t="str">
        <f>IF(Tabla1[[#This Row],[Fecha siniestro]]&lt;=Tabla1[[#This Row],[Fecha presentación de la demanda]],"SI","NO")</f>
        <v>SI</v>
      </c>
    </row>
    <row r="331" spans="1:16" x14ac:dyDescent="0.35">
      <c r="A331" s="23">
        <v>330</v>
      </c>
      <c r="B331" s="3">
        <v>51665</v>
      </c>
      <c r="C331" s="3">
        <v>3063228</v>
      </c>
      <c r="D331" s="2">
        <v>80827516</v>
      </c>
      <c r="E331" s="4">
        <v>472650</v>
      </c>
      <c r="F331" s="1">
        <v>43557</v>
      </c>
      <c r="G331" s="1">
        <f t="shared" si="16"/>
        <v>44288</v>
      </c>
      <c r="H331" s="1">
        <f t="shared" si="16"/>
        <v>45018</v>
      </c>
      <c r="I331" s="1">
        <v>43906</v>
      </c>
      <c r="J331" s="1">
        <v>44012</v>
      </c>
      <c r="K3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45124</v>
      </c>
      <c r="L331" s="1">
        <v>44781</v>
      </c>
      <c r="M331" s="1">
        <f>IF(Tabla1[[#This Row],[Prescripción 2]]&lt;Tabla1[[#This Row],[Solicitud Conciliación]],Tabla1[[#This Row],[Prescripción 2]],Tabla1[[#This Row],[Prescripción 2]]+90)</f>
        <v>45214</v>
      </c>
      <c r="N331" s="1">
        <v>45273</v>
      </c>
      <c r="O331" s="1" t="str">
        <f>IF(Tabla1[[#This Row],[Prescripción 3]]&lt;Tabla1[[#This Row],[Fecha presentación de la demanda]],"SI","NO")</f>
        <v>SI</v>
      </c>
      <c r="P331" s="1" t="str">
        <f>IF(Tabla1[[#This Row],[Fecha siniestro]]&lt;=Tabla1[[#This Row],[Fecha presentación de la demanda]],"SI","NO")</f>
        <v>SI</v>
      </c>
    </row>
    <row r="332" spans="1:16" x14ac:dyDescent="0.35">
      <c r="A332" s="23">
        <v>331</v>
      </c>
      <c r="B332" s="3">
        <v>52581</v>
      </c>
      <c r="C332" s="3">
        <v>3064579</v>
      </c>
      <c r="D332" s="2">
        <v>80829357</v>
      </c>
      <c r="E332" s="4">
        <v>1093290</v>
      </c>
      <c r="F332" s="1">
        <v>43486</v>
      </c>
      <c r="G332" s="1">
        <f t="shared" si="16"/>
        <v>44217</v>
      </c>
      <c r="H332" s="1">
        <f t="shared" si="16"/>
        <v>44947</v>
      </c>
      <c r="I332" s="1">
        <v>43906</v>
      </c>
      <c r="J332" s="1">
        <v>44012</v>
      </c>
      <c r="K3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332" s="1">
        <v>44781</v>
      </c>
      <c r="M332" s="1">
        <f>IF(Tabla1[[#This Row],[Prescripción 2]]&lt;Tabla1[[#This Row],[Solicitud Conciliación]],Tabla1[[#This Row],[Prescripción 2]],Tabla1[[#This Row],[Prescripción 2]]+90)</f>
        <v>45143</v>
      </c>
      <c r="N332" s="1">
        <v>45273</v>
      </c>
      <c r="O332" s="1" t="str">
        <f>IF(Tabla1[[#This Row],[Prescripción 3]]&lt;Tabla1[[#This Row],[Fecha presentación de la demanda]],"SI","NO")</f>
        <v>SI</v>
      </c>
      <c r="P332" s="1" t="str">
        <f>IF(Tabla1[[#This Row],[Fecha siniestro]]&lt;=Tabla1[[#This Row],[Fecha presentación de la demanda]],"SI","NO")</f>
        <v>SI</v>
      </c>
    </row>
    <row r="333" spans="1:16" x14ac:dyDescent="0.35">
      <c r="A333" s="23">
        <v>332</v>
      </c>
      <c r="B333" s="3">
        <v>52163</v>
      </c>
      <c r="C333" s="3">
        <v>3063968</v>
      </c>
      <c r="D333" s="2">
        <v>80829442</v>
      </c>
      <c r="E333" s="4">
        <v>2718620</v>
      </c>
      <c r="F333" s="1">
        <v>43476</v>
      </c>
      <c r="G333" s="1">
        <f t="shared" si="16"/>
        <v>44207</v>
      </c>
      <c r="H333" s="1">
        <f t="shared" si="16"/>
        <v>44937</v>
      </c>
      <c r="I333" s="1">
        <v>43906</v>
      </c>
      <c r="J333" s="1">
        <v>44012</v>
      </c>
      <c r="K3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333" s="1">
        <v>44781</v>
      </c>
      <c r="M333" s="1">
        <f>IF(Tabla1[[#This Row],[Prescripción 2]]&lt;Tabla1[[#This Row],[Solicitud Conciliación]],Tabla1[[#This Row],[Prescripción 2]],Tabla1[[#This Row],[Prescripción 2]]+90)</f>
        <v>45133</v>
      </c>
      <c r="N333" s="1">
        <v>45273</v>
      </c>
      <c r="O333" s="1" t="str">
        <f>IF(Tabla1[[#This Row],[Prescripción 3]]&lt;Tabla1[[#This Row],[Fecha presentación de la demanda]],"SI","NO")</f>
        <v>SI</v>
      </c>
      <c r="P333" s="1" t="str">
        <f>IF(Tabla1[[#This Row],[Fecha siniestro]]&lt;=Tabla1[[#This Row],[Fecha presentación de la demanda]],"SI","NO")</f>
        <v>SI</v>
      </c>
    </row>
    <row r="334" spans="1:16" x14ac:dyDescent="0.35">
      <c r="A334" s="23">
        <v>333</v>
      </c>
      <c r="B334" s="3">
        <v>52218</v>
      </c>
      <c r="C334" s="3">
        <v>3064048</v>
      </c>
      <c r="D334" s="2">
        <v>80879765</v>
      </c>
      <c r="E334" s="4">
        <v>1357680</v>
      </c>
      <c r="F334" s="1">
        <v>43475</v>
      </c>
      <c r="G334" s="1">
        <f t="shared" si="16"/>
        <v>44206</v>
      </c>
      <c r="H334" s="1">
        <f t="shared" si="16"/>
        <v>44936</v>
      </c>
      <c r="I334" s="1">
        <v>43906</v>
      </c>
      <c r="J334" s="1">
        <v>44012</v>
      </c>
      <c r="K3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334" s="1">
        <v>44781</v>
      </c>
      <c r="M334" s="1">
        <f>IF(Tabla1[[#This Row],[Prescripción 2]]&lt;Tabla1[[#This Row],[Solicitud Conciliación]],Tabla1[[#This Row],[Prescripción 2]],Tabla1[[#This Row],[Prescripción 2]]+90)</f>
        <v>45132</v>
      </c>
      <c r="N334" s="1">
        <v>45273</v>
      </c>
      <c r="O334" s="1" t="str">
        <f>IF(Tabla1[[#This Row],[Prescripción 3]]&lt;Tabla1[[#This Row],[Fecha presentación de la demanda]],"SI","NO")</f>
        <v>SI</v>
      </c>
      <c r="P334" s="1" t="str">
        <f>IF(Tabla1[[#This Row],[Fecha siniestro]]&lt;=Tabla1[[#This Row],[Fecha presentación de la demanda]],"SI","NO")</f>
        <v>SI</v>
      </c>
    </row>
    <row r="335" spans="1:16" x14ac:dyDescent="0.35">
      <c r="A335" s="23">
        <v>334</v>
      </c>
      <c r="B335" s="3">
        <v>52578</v>
      </c>
      <c r="C335" s="3">
        <v>3064571</v>
      </c>
      <c r="D335" s="2">
        <v>80880464</v>
      </c>
      <c r="E335" s="4">
        <v>317300</v>
      </c>
      <c r="F335" s="1">
        <v>44904</v>
      </c>
      <c r="G335" s="1">
        <f t="shared" si="16"/>
        <v>45635</v>
      </c>
      <c r="H335" s="1">
        <f t="shared" si="16"/>
        <v>46365</v>
      </c>
      <c r="I335" s="1">
        <v>43906</v>
      </c>
      <c r="J335" s="1">
        <v>44012</v>
      </c>
      <c r="K3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46365</v>
      </c>
      <c r="L335" s="1">
        <v>44781</v>
      </c>
      <c r="M335" s="1">
        <f>IF(Tabla1[[#This Row],[Prescripción 2]]&lt;Tabla1[[#This Row],[Solicitud Conciliación]],Tabla1[[#This Row],[Prescripción 2]],Tabla1[[#This Row],[Prescripción 2]]+90)</f>
        <v>46455</v>
      </c>
      <c r="N335" s="1">
        <v>45273</v>
      </c>
      <c r="O335" s="1" t="str">
        <f>IF(Tabla1[[#This Row],[Prescripción 3]]&lt;Tabla1[[#This Row],[Fecha presentación de la demanda]],"SI","NO")</f>
        <v>NO</v>
      </c>
      <c r="P335" s="1" t="str">
        <f>IF(Tabla1[[#This Row],[Fecha siniestro]]&lt;=Tabla1[[#This Row],[Fecha presentación de la demanda]],"SI","NO")</f>
        <v>NO</v>
      </c>
    </row>
    <row r="336" spans="1:16" x14ac:dyDescent="0.35">
      <c r="A336" s="23">
        <v>335</v>
      </c>
      <c r="B336" s="3">
        <v>52240</v>
      </c>
      <c r="C336" s="3">
        <v>3064079</v>
      </c>
      <c r="D336" s="2">
        <v>83044341</v>
      </c>
      <c r="E336" s="4">
        <v>2492320</v>
      </c>
      <c r="F336" s="1">
        <v>43547</v>
      </c>
      <c r="G336" s="1">
        <f t="shared" si="16"/>
        <v>44278</v>
      </c>
      <c r="H336" s="1">
        <f t="shared" si="16"/>
        <v>45008</v>
      </c>
      <c r="I336" s="1">
        <v>43906</v>
      </c>
      <c r="J336" s="1">
        <v>44012</v>
      </c>
      <c r="K3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45114</v>
      </c>
      <c r="L336" s="1">
        <v>44781</v>
      </c>
      <c r="M336" s="1">
        <f>IF(Tabla1[[#This Row],[Prescripción 2]]&lt;Tabla1[[#This Row],[Solicitud Conciliación]],Tabla1[[#This Row],[Prescripción 2]],Tabla1[[#This Row],[Prescripción 2]]+90)</f>
        <v>45204</v>
      </c>
      <c r="N336" s="1">
        <v>45273</v>
      </c>
      <c r="O336" s="1" t="str">
        <f>IF(Tabla1[[#This Row],[Prescripción 3]]&lt;Tabla1[[#This Row],[Fecha presentación de la demanda]],"SI","NO")</f>
        <v>SI</v>
      </c>
      <c r="P336" s="1" t="str">
        <f>IF(Tabla1[[#This Row],[Fecha siniestro]]&lt;=Tabla1[[#This Row],[Fecha presentación de la demanda]],"SI","NO")</f>
        <v>SI</v>
      </c>
    </row>
    <row r="337" spans="1:16" x14ac:dyDescent="0.35">
      <c r="A337" s="23">
        <v>336</v>
      </c>
      <c r="B337" s="3">
        <v>52435</v>
      </c>
      <c r="C337" s="3">
        <v>3064365</v>
      </c>
      <c r="D337" s="2">
        <v>88139216</v>
      </c>
      <c r="E337" s="4">
        <v>2919910</v>
      </c>
      <c r="F337" s="1">
        <v>43542</v>
      </c>
      <c r="G337" s="1">
        <f t="shared" si="16"/>
        <v>44273</v>
      </c>
      <c r="H337" s="1">
        <f t="shared" si="16"/>
        <v>45003</v>
      </c>
      <c r="I337" s="1">
        <v>43906</v>
      </c>
      <c r="J337" s="1">
        <v>44012</v>
      </c>
      <c r="K3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45109</v>
      </c>
      <c r="L337" s="1">
        <v>44781</v>
      </c>
      <c r="M337" s="1">
        <f>IF(Tabla1[[#This Row],[Prescripción 2]]&lt;Tabla1[[#This Row],[Solicitud Conciliación]],Tabla1[[#This Row],[Prescripción 2]],Tabla1[[#This Row],[Prescripción 2]]+90)</f>
        <v>45199</v>
      </c>
      <c r="N337" s="1">
        <v>45273</v>
      </c>
      <c r="O337" s="1" t="str">
        <f>IF(Tabla1[[#This Row],[Prescripción 3]]&lt;Tabla1[[#This Row],[Fecha presentación de la demanda]],"SI","NO")</f>
        <v>SI</v>
      </c>
      <c r="P337" s="1" t="str">
        <f>IF(Tabla1[[#This Row],[Fecha siniestro]]&lt;=Tabla1[[#This Row],[Fecha presentación de la demanda]],"SI","NO")</f>
        <v>SI</v>
      </c>
    </row>
    <row r="338" spans="1:16" x14ac:dyDescent="0.35">
      <c r="A338" s="23">
        <v>337</v>
      </c>
      <c r="B338" s="3">
        <v>52562</v>
      </c>
      <c r="C338" s="3">
        <v>3064546</v>
      </c>
      <c r="D338" s="2">
        <v>88281480</v>
      </c>
      <c r="E338" s="4">
        <v>738290</v>
      </c>
      <c r="F338" s="1">
        <v>43484</v>
      </c>
      <c r="G338" s="1">
        <f t="shared" si="16"/>
        <v>44215</v>
      </c>
      <c r="H338" s="1">
        <f t="shared" si="16"/>
        <v>44945</v>
      </c>
      <c r="I338" s="1">
        <v>43906</v>
      </c>
      <c r="J338" s="1">
        <v>44012</v>
      </c>
      <c r="K3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45051</v>
      </c>
      <c r="L338" s="1">
        <v>44781</v>
      </c>
      <c r="M338" s="1">
        <f>IF(Tabla1[[#This Row],[Prescripción 2]]&lt;Tabla1[[#This Row],[Solicitud Conciliación]],Tabla1[[#This Row],[Prescripción 2]],Tabla1[[#This Row],[Prescripción 2]]+90)</f>
        <v>45141</v>
      </c>
      <c r="N338" s="1">
        <v>45273</v>
      </c>
      <c r="O338" s="1" t="str">
        <f>IF(Tabla1[[#This Row],[Prescripción 3]]&lt;Tabla1[[#This Row],[Fecha presentación de la demanda]],"SI","NO")</f>
        <v>SI</v>
      </c>
      <c r="P338" s="1" t="str">
        <f>IF(Tabla1[[#This Row],[Fecha siniestro]]&lt;=Tabla1[[#This Row],[Fecha presentación de la demanda]],"SI","NO")</f>
        <v>SI</v>
      </c>
    </row>
    <row r="339" spans="1:16" x14ac:dyDescent="0.35">
      <c r="A339" s="23">
        <v>338</v>
      </c>
      <c r="B339" s="3">
        <v>24258</v>
      </c>
      <c r="C339" s="3">
        <v>2991737</v>
      </c>
      <c r="D339" s="2">
        <v>91487009</v>
      </c>
      <c r="E339" s="4">
        <v>384640</v>
      </c>
      <c r="F339" s="1">
        <v>43738</v>
      </c>
      <c r="G339" s="1">
        <f t="shared" si="16"/>
        <v>44469</v>
      </c>
      <c r="H339" s="1">
        <f t="shared" si="16"/>
        <v>45199</v>
      </c>
      <c r="I339" s="1">
        <v>43906</v>
      </c>
      <c r="J339" s="1">
        <v>44012</v>
      </c>
      <c r="K3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45305</v>
      </c>
      <c r="L339" s="1">
        <v>44781</v>
      </c>
      <c r="M339" s="1">
        <f>IF(Tabla1[[#This Row],[Prescripción 2]]&lt;Tabla1[[#This Row],[Solicitud Conciliación]],Tabla1[[#This Row],[Prescripción 2]],Tabla1[[#This Row],[Prescripción 2]]+90)</f>
        <v>45395</v>
      </c>
      <c r="N339" s="1">
        <v>45273</v>
      </c>
      <c r="O339" s="1" t="str">
        <f>IF(Tabla1[[#This Row],[Prescripción 3]]&lt;Tabla1[[#This Row],[Fecha presentación de la demanda]],"SI","NO")</f>
        <v>NO</v>
      </c>
      <c r="P339" s="1" t="str">
        <f>IF(Tabla1[[#This Row],[Fecha siniestro]]&lt;=Tabla1[[#This Row],[Fecha presentación de la demanda]],"SI","NO")</f>
        <v>SI</v>
      </c>
    </row>
    <row r="340" spans="1:16" x14ac:dyDescent="0.35">
      <c r="A340" s="23">
        <v>339</v>
      </c>
      <c r="B340" s="3">
        <v>52737</v>
      </c>
      <c r="C340" s="3">
        <v>3064796</v>
      </c>
      <c r="D340" s="2">
        <v>92543870</v>
      </c>
      <c r="E340" s="4">
        <v>889350</v>
      </c>
      <c r="F340" s="1">
        <v>43528</v>
      </c>
      <c r="G340" s="1">
        <f t="shared" si="16"/>
        <v>44259</v>
      </c>
      <c r="H340" s="1">
        <f t="shared" si="16"/>
        <v>44989</v>
      </c>
      <c r="I340" s="1">
        <v>43906</v>
      </c>
      <c r="J340" s="1">
        <v>44012</v>
      </c>
      <c r="K3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340" s="1">
        <v>44781</v>
      </c>
      <c r="M340" s="1">
        <f>IF(Tabla1[[#This Row],[Prescripción 2]]&lt;Tabla1[[#This Row],[Solicitud Conciliación]],Tabla1[[#This Row],[Prescripción 2]],Tabla1[[#This Row],[Prescripción 2]]+90)</f>
        <v>45185</v>
      </c>
      <c r="N340" s="1">
        <v>45273</v>
      </c>
      <c r="O340" s="1" t="str">
        <f>IF(Tabla1[[#This Row],[Prescripción 3]]&lt;Tabla1[[#This Row],[Fecha presentación de la demanda]],"SI","NO")</f>
        <v>SI</v>
      </c>
      <c r="P340" s="1" t="str">
        <f>IF(Tabla1[[#This Row],[Fecha siniestro]]&lt;=Tabla1[[#This Row],[Fecha presentación de la demanda]],"SI","NO")</f>
        <v>SI</v>
      </c>
    </row>
    <row r="341" spans="1:16" x14ac:dyDescent="0.35">
      <c r="A341" s="23">
        <v>340</v>
      </c>
      <c r="B341" s="3">
        <v>52639</v>
      </c>
      <c r="C341" s="3">
        <v>3064667</v>
      </c>
      <c r="D341" s="2">
        <v>93294940</v>
      </c>
      <c r="E341" s="4">
        <v>2109510</v>
      </c>
      <c r="F341" s="1">
        <v>43487</v>
      </c>
      <c r="G341" s="1">
        <f t="shared" si="16"/>
        <v>44218</v>
      </c>
      <c r="H341" s="1">
        <f t="shared" si="16"/>
        <v>44948</v>
      </c>
      <c r="I341" s="1">
        <v>43906</v>
      </c>
      <c r="J341" s="1">
        <v>44012</v>
      </c>
      <c r="K3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45054</v>
      </c>
      <c r="L341" s="1">
        <v>44781</v>
      </c>
      <c r="M341" s="1">
        <f>IF(Tabla1[[#This Row],[Prescripción 2]]&lt;Tabla1[[#This Row],[Solicitud Conciliación]],Tabla1[[#This Row],[Prescripción 2]],Tabla1[[#This Row],[Prescripción 2]]+90)</f>
        <v>45144</v>
      </c>
      <c r="N341" s="1">
        <v>45273</v>
      </c>
      <c r="O341" s="1" t="str">
        <f>IF(Tabla1[[#This Row],[Prescripción 3]]&lt;Tabla1[[#This Row],[Fecha presentación de la demanda]],"SI","NO")</f>
        <v>SI</v>
      </c>
      <c r="P341" s="1" t="str">
        <f>IF(Tabla1[[#This Row],[Fecha siniestro]]&lt;=Tabla1[[#This Row],[Fecha presentación de la demanda]],"SI","NO")</f>
        <v>SI</v>
      </c>
    </row>
    <row r="342" spans="1:16" x14ac:dyDescent="0.35">
      <c r="A342" s="23">
        <v>341</v>
      </c>
      <c r="B342" s="3">
        <v>51634</v>
      </c>
      <c r="C342" s="3">
        <v>3063171</v>
      </c>
      <c r="D342" s="2">
        <v>93295211</v>
      </c>
      <c r="E342" s="4">
        <v>1609830</v>
      </c>
      <c r="F342" s="1">
        <v>43507</v>
      </c>
      <c r="G342" s="1">
        <f t="shared" ref="G342:H361" si="17">EDATE(F342,24)</f>
        <v>44238</v>
      </c>
      <c r="H342" s="1">
        <f t="shared" si="17"/>
        <v>44968</v>
      </c>
      <c r="I342" s="1">
        <v>43906</v>
      </c>
      <c r="J342" s="1">
        <v>44012</v>
      </c>
      <c r="K3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45074</v>
      </c>
      <c r="L342" s="1">
        <v>44781</v>
      </c>
      <c r="M342" s="1">
        <f>IF(Tabla1[[#This Row],[Prescripción 2]]&lt;Tabla1[[#This Row],[Solicitud Conciliación]],Tabla1[[#This Row],[Prescripción 2]],Tabla1[[#This Row],[Prescripción 2]]+90)</f>
        <v>45164</v>
      </c>
      <c r="N342" s="1">
        <v>45273</v>
      </c>
      <c r="O342" s="1" t="str">
        <f>IF(Tabla1[[#This Row],[Prescripción 3]]&lt;Tabla1[[#This Row],[Fecha presentación de la demanda]],"SI","NO")</f>
        <v>SI</v>
      </c>
      <c r="P342" s="1" t="str">
        <f>IF(Tabla1[[#This Row],[Fecha siniestro]]&lt;=Tabla1[[#This Row],[Fecha presentación de la demanda]],"SI","NO")</f>
        <v>SI</v>
      </c>
    </row>
    <row r="343" spans="1:16" x14ac:dyDescent="0.35">
      <c r="A343" s="23">
        <v>342</v>
      </c>
      <c r="B343" s="3">
        <v>52710</v>
      </c>
      <c r="C343" s="3">
        <v>3064756</v>
      </c>
      <c r="D343" s="2">
        <v>1000145224</v>
      </c>
      <c r="E343" s="4">
        <v>1883780</v>
      </c>
      <c r="F343" s="1">
        <v>43490</v>
      </c>
      <c r="G343" s="1">
        <f t="shared" si="17"/>
        <v>44221</v>
      </c>
      <c r="H343" s="1">
        <f t="shared" si="17"/>
        <v>44951</v>
      </c>
      <c r="I343" s="1">
        <v>43906</v>
      </c>
      <c r="J343" s="1">
        <v>44012</v>
      </c>
      <c r="K3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45057</v>
      </c>
      <c r="L343" s="1">
        <v>44781</v>
      </c>
      <c r="M343" s="1">
        <f>IF(Tabla1[[#This Row],[Prescripción 2]]&lt;Tabla1[[#This Row],[Solicitud Conciliación]],Tabla1[[#This Row],[Prescripción 2]],Tabla1[[#This Row],[Prescripción 2]]+90)</f>
        <v>45147</v>
      </c>
      <c r="N343" s="1">
        <v>45273</v>
      </c>
      <c r="O343" s="1" t="str">
        <f>IF(Tabla1[[#This Row],[Prescripción 3]]&lt;Tabla1[[#This Row],[Fecha presentación de la demanda]],"SI","NO")</f>
        <v>SI</v>
      </c>
      <c r="P343" s="1" t="str">
        <f>IF(Tabla1[[#This Row],[Fecha siniestro]]&lt;=Tabla1[[#This Row],[Fecha presentación de la demanda]],"SI","NO")</f>
        <v>SI</v>
      </c>
    </row>
    <row r="344" spans="1:16" x14ac:dyDescent="0.35">
      <c r="A344" s="23">
        <v>343</v>
      </c>
      <c r="B344" s="3">
        <v>52838</v>
      </c>
      <c r="C344" s="3">
        <v>3064941</v>
      </c>
      <c r="D344" s="2">
        <v>1000690523</v>
      </c>
      <c r="E344" s="4">
        <v>492750</v>
      </c>
      <c r="F344" s="1">
        <v>43558</v>
      </c>
      <c r="G344" s="1">
        <f t="shared" si="17"/>
        <v>44289</v>
      </c>
      <c r="H344" s="1">
        <f t="shared" si="17"/>
        <v>45019</v>
      </c>
      <c r="I344" s="1">
        <v>43906</v>
      </c>
      <c r="J344" s="1">
        <v>44012</v>
      </c>
      <c r="K3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45125</v>
      </c>
      <c r="L344" s="1">
        <v>44781</v>
      </c>
      <c r="M344" s="1">
        <f>IF(Tabla1[[#This Row],[Prescripción 2]]&lt;Tabla1[[#This Row],[Solicitud Conciliación]],Tabla1[[#This Row],[Prescripción 2]],Tabla1[[#This Row],[Prescripción 2]]+90)</f>
        <v>45215</v>
      </c>
      <c r="N344" s="1">
        <v>45273</v>
      </c>
      <c r="O344" s="1" t="str">
        <f>IF(Tabla1[[#This Row],[Prescripción 3]]&lt;Tabla1[[#This Row],[Fecha presentación de la demanda]],"SI","NO")</f>
        <v>SI</v>
      </c>
      <c r="P344" s="1" t="str">
        <f>IF(Tabla1[[#This Row],[Fecha siniestro]]&lt;=Tabla1[[#This Row],[Fecha presentación de la demanda]],"SI","NO")</f>
        <v>SI</v>
      </c>
    </row>
    <row r="345" spans="1:16" x14ac:dyDescent="0.35">
      <c r="A345" s="23">
        <v>344</v>
      </c>
      <c r="B345" s="3">
        <v>34766</v>
      </c>
      <c r="C345" s="3">
        <v>3034766</v>
      </c>
      <c r="D345" s="2">
        <v>1000990042</v>
      </c>
      <c r="E345" s="4">
        <v>1602900</v>
      </c>
      <c r="F345" s="1">
        <v>43570</v>
      </c>
      <c r="G345" s="1">
        <f t="shared" si="17"/>
        <v>44301</v>
      </c>
      <c r="H345" s="1">
        <f t="shared" si="17"/>
        <v>45031</v>
      </c>
      <c r="I345" s="1">
        <v>43906</v>
      </c>
      <c r="J345" s="1">
        <v>44012</v>
      </c>
      <c r="K3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345" s="1">
        <v>44781</v>
      </c>
      <c r="M345" s="1">
        <f>IF(Tabla1[[#This Row],[Prescripción 2]]&lt;Tabla1[[#This Row],[Solicitud Conciliación]],Tabla1[[#This Row],[Prescripción 2]],Tabla1[[#This Row],[Prescripción 2]]+90)</f>
        <v>45227</v>
      </c>
      <c r="N345" s="1">
        <v>45273</v>
      </c>
      <c r="O345" s="1" t="str">
        <f>IF(Tabla1[[#This Row],[Prescripción 3]]&lt;Tabla1[[#This Row],[Fecha presentación de la demanda]],"SI","NO")</f>
        <v>SI</v>
      </c>
      <c r="P345" s="1" t="str">
        <f>IF(Tabla1[[#This Row],[Fecha siniestro]]&lt;=Tabla1[[#This Row],[Fecha presentación de la demanda]],"SI","NO")</f>
        <v>SI</v>
      </c>
    </row>
    <row r="346" spans="1:16" x14ac:dyDescent="0.35">
      <c r="A346" s="23">
        <v>345</v>
      </c>
      <c r="B346" s="3">
        <v>51553</v>
      </c>
      <c r="C346" s="3">
        <v>3063051</v>
      </c>
      <c r="D346" s="2">
        <v>1002630033</v>
      </c>
      <c r="E346" s="4">
        <v>2209870</v>
      </c>
      <c r="F346" s="1">
        <v>43511</v>
      </c>
      <c r="G346" s="1">
        <f t="shared" si="17"/>
        <v>44242</v>
      </c>
      <c r="H346" s="1">
        <f t="shared" si="17"/>
        <v>44972</v>
      </c>
      <c r="I346" s="1">
        <v>43906</v>
      </c>
      <c r="J346" s="1">
        <v>44012</v>
      </c>
      <c r="K3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45078</v>
      </c>
      <c r="L346" s="1">
        <v>44781</v>
      </c>
      <c r="M346" s="1">
        <f>IF(Tabla1[[#This Row],[Prescripción 2]]&lt;Tabla1[[#This Row],[Solicitud Conciliación]],Tabla1[[#This Row],[Prescripción 2]],Tabla1[[#This Row],[Prescripción 2]]+90)</f>
        <v>45168</v>
      </c>
      <c r="N346" s="1">
        <v>45273</v>
      </c>
      <c r="O346" s="1" t="str">
        <f>IF(Tabla1[[#This Row],[Prescripción 3]]&lt;Tabla1[[#This Row],[Fecha presentación de la demanda]],"SI","NO")</f>
        <v>SI</v>
      </c>
      <c r="P346" s="1" t="str">
        <f>IF(Tabla1[[#This Row],[Fecha siniestro]]&lt;=Tabla1[[#This Row],[Fecha presentación de la demanda]],"SI","NO")</f>
        <v>SI</v>
      </c>
    </row>
    <row r="347" spans="1:16" x14ac:dyDescent="0.35">
      <c r="A347" s="23">
        <v>346</v>
      </c>
      <c r="B347" s="3">
        <v>52253</v>
      </c>
      <c r="C347" s="3">
        <v>3064100</v>
      </c>
      <c r="D347" s="2">
        <v>1002646634</v>
      </c>
      <c r="E347" s="4">
        <v>1837730</v>
      </c>
      <c r="F347" s="1">
        <v>43530</v>
      </c>
      <c r="G347" s="1">
        <f t="shared" si="17"/>
        <v>44261</v>
      </c>
      <c r="H347" s="1">
        <f t="shared" si="17"/>
        <v>44991</v>
      </c>
      <c r="I347" s="1">
        <v>43906</v>
      </c>
      <c r="J347" s="1">
        <v>44012</v>
      </c>
      <c r="K3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45097</v>
      </c>
      <c r="L347" s="1">
        <v>44781</v>
      </c>
      <c r="M347" s="1">
        <f>IF(Tabla1[[#This Row],[Prescripción 2]]&lt;Tabla1[[#This Row],[Solicitud Conciliación]],Tabla1[[#This Row],[Prescripción 2]],Tabla1[[#This Row],[Prescripción 2]]+90)</f>
        <v>45187</v>
      </c>
      <c r="N347" s="1">
        <v>45273</v>
      </c>
      <c r="O347" s="1" t="str">
        <f>IF(Tabla1[[#This Row],[Prescripción 3]]&lt;Tabla1[[#This Row],[Fecha presentación de la demanda]],"SI","NO")</f>
        <v>SI</v>
      </c>
      <c r="P347" s="1" t="str">
        <f>IF(Tabla1[[#This Row],[Fecha siniestro]]&lt;=Tabla1[[#This Row],[Fecha presentación de la demanda]],"SI","NO")</f>
        <v>SI</v>
      </c>
    </row>
    <row r="348" spans="1:16" x14ac:dyDescent="0.35">
      <c r="A348" s="23">
        <v>347</v>
      </c>
      <c r="B348" s="3">
        <v>51229</v>
      </c>
      <c r="C348" s="3">
        <v>3062968</v>
      </c>
      <c r="D348" s="2">
        <v>1010231354</v>
      </c>
      <c r="E348" s="4">
        <v>863340</v>
      </c>
      <c r="F348" s="1">
        <v>43514</v>
      </c>
      <c r="G348" s="1">
        <f t="shared" si="17"/>
        <v>44245</v>
      </c>
      <c r="H348" s="1">
        <f t="shared" si="17"/>
        <v>44975</v>
      </c>
      <c r="I348" s="1">
        <v>43906</v>
      </c>
      <c r="J348" s="1">
        <v>44012</v>
      </c>
      <c r="K3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45081</v>
      </c>
      <c r="L348" s="1">
        <v>44781</v>
      </c>
      <c r="M348" s="1">
        <f>IF(Tabla1[[#This Row],[Prescripción 2]]&lt;Tabla1[[#This Row],[Solicitud Conciliación]],Tabla1[[#This Row],[Prescripción 2]],Tabla1[[#This Row],[Prescripción 2]]+90)</f>
        <v>45171</v>
      </c>
      <c r="N348" s="1">
        <v>45273</v>
      </c>
      <c r="O348" s="1" t="str">
        <f>IF(Tabla1[[#This Row],[Prescripción 3]]&lt;Tabla1[[#This Row],[Fecha presentación de la demanda]],"SI","NO")</f>
        <v>SI</v>
      </c>
      <c r="P348" s="1" t="str">
        <f>IF(Tabla1[[#This Row],[Fecha siniestro]]&lt;=Tabla1[[#This Row],[Fecha presentación de la demanda]],"SI","NO")</f>
        <v>SI</v>
      </c>
    </row>
    <row r="349" spans="1:16" x14ac:dyDescent="0.35">
      <c r="A349" s="23">
        <v>348</v>
      </c>
      <c r="B349" s="3">
        <v>58756</v>
      </c>
      <c r="C349" s="3">
        <v>3076187</v>
      </c>
      <c r="D349" s="2">
        <v>1012408417</v>
      </c>
      <c r="E349" s="4">
        <v>1642730</v>
      </c>
      <c r="F349" s="1">
        <v>43726</v>
      </c>
      <c r="G349" s="1">
        <f t="shared" si="17"/>
        <v>44457</v>
      </c>
      <c r="H349" s="1">
        <f t="shared" si="17"/>
        <v>45187</v>
      </c>
      <c r="I349" s="1">
        <v>43906</v>
      </c>
      <c r="J349" s="1">
        <v>44012</v>
      </c>
      <c r="K3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45293</v>
      </c>
      <c r="L349" s="1">
        <v>44781</v>
      </c>
      <c r="M349" s="1">
        <f>IF(Tabla1[[#This Row],[Prescripción 2]]&lt;Tabla1[[#This Row],[Solicitud Conciliación]],Tabla1[[#This Row],[Prescripción 2]],Tabla1[[#This Row],[Prescripción 2]]+90)</f>
        <v>45383</v>
      </c>
      <c r="N349" s="1">
        <v>45273</v>
      </c>
      <c r="O349" s="1" t="str">
        <f>IF(Tabla1[[#This Row],[Prescripción 3]]&lt;Tabla1[[#This Row],[Fecha presentación de la demanda]],"SI","NO")</f>
        <v>NO</v>
      </c>
      <c r="P349" s="1" t="str">
        <f>IF(Tabla1[[#This Row],[Fecha siniestro]]&lt;=Tabla1[[#This Row],[Fecha presentación de la demanda]],"SI","NO")</f>
        <v>SI</v>
      </c>
    </row>
    <row r="350" spans="1:16" x14ac:dyDescent="0.35">
      <c r="A350" s="23">
        <v>349</v>
      </c>
      <c r="B350" s="3">
        <v>57931</v>
      </c>
      <c r="C350" s="3">
        <v>3074181</v>
      </c>
      <c r="D350" s="2">
        <v>1012431383</v>
      </c>
      <c r="E350" s="4">
        <v>341800</v>
      </c>
      <c r="F350" s="1">
        <v>44779</v>
      </c>
      <c r="G350" s="1">
        <f t="shared" si="17"/>
        <v>45510</v>
      </c>
      <c r="H350" s="1">
        <f t="shared" si="17"/>
        <v>46240</v>
      </c>
      <c r="I350" s="1">
        <v>43906</v>
      </c>
      <c r="J350" s="1">
        <v>44012</v>
      </c>
      <c r="K3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46240</v>
      </c>
      <c r="L350" s="1">
        <v>44781</v>
      </c>
      <c r="M350" s="1">
        <f>IF(Tabla1[[#This Row],[Prescripción 2]]&lt;Tabla1[[#This Row],[Solicitud Conciliación]],Tabla1[[#This Row],[Prescripción 2]],Tabla1[[#This Row],[Prescripción 2]]+90)</f>
        <v>46330</v>
      </c>
      <c r="N350" s="1">
        <v>45273</v>
      </c>
      <c r="O350" s="1" t="str">
        <f>IF(Tabla1[[#This Row],[Prescripción 3]]&lt;Tabla1[[#This Row],[Fecha presentación de la demanda]],"SI","NO")</f>
        <v>NO</v>
      </c>
      <c r="P350" s="1" t="str">
        <f>IF(Tabla1[[#This Row],[Fecha siniestro]]&lt;=Tabla1[[#This Row],[Fecha presentación de la demanda]],"SI","NO")</f>
        <v>NO</v>
      </c>
    </row>
    <row r="351" spans="1:16" x14ac:dyDescent="0.35">
      <c r="A351" s="23">
        <v>350</v>
      </c>
      <c r="B351" s="3">
        <v>56797</v>
      </c>
      <c r="C351" s="3">
        <v>3071630</v>
      </c>
      <c r="D351" s="2">
        <v>1012441171</v>
      </c>
      <c r="E351" s="4">
        <v>672270</v>
      </c>
      <c r="F351" s="1">
        <v>43734</v>
      </c>
      <c r="G351" s="1">
        <f t="shared" si="17"/>
        <v>44465</v>
      </c>
      <c r="H351" s="1">
        <f t="shared" si="17"/>
        <v>45195</v>
      </c>
      <c r="I351" s="1">
        <v>43906</v>
      </c>
      <c r="J351" s="1">
        <v>44012</v>
      </c>
      <c r="K3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45301</v>
      </c>
      <c r="L351" s="1">
        <v>44781</v>
      </c>
      <c r="M351" s="1">
        <f>IF(Tabla1[[#This Row],[Prescripción 2]]&lt;Tabla1[[#This Row],[Solicitud Conciliación]],Tabla1[[#This Row],[Prescripción 2]],Tabla1[[#This Row],[Prescripción 2]]+90)</f>
        <v>45391</v>
      </c>
      <c r="N351" s="1">
        <v>45273</v>
      </c>
      <c r="O351" s="1" t="str">
        <f>IF(Tabla1[[#This Row],[Prescripción 3]]&lt;Tabla1[[#This Row],[Fecha presentación de la demanda]],"SI","NO")</f>
        <v>NO</v>
      </c>
      <c r="P351" s="1" t="str">
        <f>IF(Tabla1[[#This Row],[Fecha siniestro]]&lt;=Tabla1[[#This Row],[Fecha presentación de la demanda]],"SI","NO")</f>
        <v>SI</v>
      </c>
    </row>
    <row r="352" spans="1:16" x14ac:dyDescent="0.35">
      <c r="A352" s="23">
        <v>351</v>
      </c>
      <c r="B352" s="3">
        <v>52468</v>
      </c>
      <c r="C352" s="3">
        <v>3064371</v>
      </c>
      <c r="D352" s="2">
        <v>1013583910</v>
      </c>
      <c r="E352" s="4">
        <v>130700</v>
      </c>
      <c r="F352" s="1">
        <v>44841</v>
      </c>
      <c r="G352" s="1">
        <f t="shared" si="17"/>
        <v>45572</v>
      </c>
      <c r="H352" s="1">
        <f t="shared" si="17"/>
        <v>46302</v>
      </c>
      <c r="I352" s="1">
        <v>43906</v>
      </c>
      <c r="J352" s="1">
        <v>44012</v>
      </c>
      <c r="K3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46302</v>
      </c>
      <c r="L352" s="1">
        <v>44781</v>
      </c>
      <c r="M352" s="1">
        <f>IF(Tabla1[[#This Row],[Prescripción 2]]&lt;Tabla1[[#This Row],[Solicitud Conciliación]],Tabla1[[#This Row],[Prescripción 2]],Tabla1[[#This Row],[Prescripción 2]]+90)</f>
        <v>46392</v>
      </c>
      <c r="N352" s="1">
        <v>45273</v>
      </c>
      <c r="O352" s="1" t="str">
        <f>IF(Tabla1[[#This Row],[Prescripción 3]]&lt;Tabla1[[#This Row],[Fecha presentación de la demanda]],"SI","NO")</f>
        <v>NO</v>
      </c>
      <c r="P352" s="1" t="str">
        <f>IF(Tabla1[[#This Row],[Fecha siniestro]]&lt;=Tabla1[[#This Row],[Fecha presentación de la demanda]],"SI","NO")</f>
        <v>NO</v>
      </c>
    </row>
    <row r="353" spans="1:16" x14ac:dyDescent="0.35">
      <c r="A353" s="23">
        <v>352</v>
      </c>
      <c r="B353" s="3">
        <v>56111</v>
      </c>
      <c r="C353" s="3">
        <v>3070192</v>
      </c>
      <c r="D353" s="2">
        <v>1013587905</v>
      </c>
      <c r="E353" s="4">
        <v>1257960</v>
      </c>
      <c r="F353" s="1">
        <v>43726</v>
      </c>
      <c r="G353" s="1">
        <f t="shared" si="17"/>
        <v>44457</v>
      </c>
      <c r="H353" s="1">
        <f t="shared" si="17"/>
        <v>45187</v>
      </c>
      <c r="I353" s="1">
        <v>43906</v>
      </c>
      <c r="J353" s="1">
        <v>44012</v>
      </c>
      <c r="K3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45293</v>
      </c>
      <c r="L353" s="1">
        <v>44781</v>
      </c>
      <c r="M353" s="1">
        <f>IF(Tabla1[[#This Row],[Prescripción 2]]&lt;Tabla1[[#This Row],[Solicitud Conciliación]],Tabla1[[#This Row],[Prescripción 2]],Tabla1[[#This Row],[Prescripción 2]]+90)</f>
        <v>45383</v>
      </c>
      <c r="N353" s="1">
        <v>45273</v>
      </c>
      <c r="O353" s="1" t="str">
        <f>IF(Tabla1[[#This Row],[Prescripción 3]]&lt;Tabla1[[#This Row],[Fecha presentación de la demanda]],"SI","NO")</f>
        <v>NO</v>
      </c>
      <c r="P353" s="1" t="str">
        <f>IF(Tabla1[[#This Row],[Fecha siniestro]]&lt;=Tabla1[[#This Row],[Fecha presentación de la demanda]],"SI","NO")</f>
        <v>SI</v>
      </c>
    </row>
    <row r="354" spans="1:16" x14ac:dyDescent="0.35">
      <c r="A354" s="23">
        <v>353</v>
      </c>
      <c r="B354" s="3">
        <v>56193</v>
      </c>
      <c r="C354" s="3">
        <v>3070335</v>
      </c>
      <c r="D354" s="2">
        <v>1013598784</v>
      </c>
      <c r="E354" s="4">
        <v>943730</v>
      </c>
      <c r="F354" s="1">
        <v>43739</v>
      </c>
      <c r="G354" s="1">
        <f t="shared" si="17"/>
        <v>44470</v>
      </c>
      <c r="H354" s="1">
        <f t="shared" si="17"/>
        <v>45200</v>
      </c>
      <c r="I354" s="1">
        <v>43906</v>
      </c>
      <c r="J354" s="1">
        <v>44012</v>
      </c>
      <c r="K3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45306</v>
      </c>
      <c r="L354" s="1">
        <v>44781</v>
      </c>
      <c r="M354" s="1">
        <f>IF(Tabla1[[#This Row],[Prescripción 2]]&lt;Tabla1[[#This Row],[Solicitud Conciliación]],Tabla1[[#This Row],[Prescripción 2]],Tabla1[[#This Row],[Prescripción 2]]+90)</f>
        <v>45396</v>
      </c>
      <c r="N354" s="1">
        <v>45273</v>
      </c>
      <c r="O354" s="1" t="str">
        <f>IF(Tabla1[[#This Row],[Prescripción 3]]&lt;Tabla1[[#This Row],[Fecha presentación de la demanda]],"SI","NO")</f>
        <v>NO</v>
      </c>
      <c r="P354" s="1" t="str">
        <f>IF(Tabla1[[#This Row],[Fecha siniestro]]&lt;=Tabla1[[#This Row],[Fecha presentación de la demanda]],"SI","NO")</f>
        <v>SI</v>
      </c>
    </row>
    <row r="355" spans="1:16" x14ac:dyDescent="0.35">
      <c r="A355" s="23">
        <v>354</v>
      </c>
      <c r="B355" s="3">
        <v>58701</v>
      </c>
      <c r="C355" s="3">
        <v>3075961</v>
      </c>
      <c r="D355" s="2">
        <v>1013612320</v>
      </c>
      <c r="E355" s="4">
        <v>393360</v>
      </c>
      <c r="F355" s="1">
        <v>43718</v>
      </c>
      <c r="G355" s="1">
        <f t="shared" si="17"/>
        <v>44449</v>
      </c>
      <c r="H355" s="1">
        <f t="shared" si="17"/>
        <v>45179</v>
      </c>
      <c r="I355" s="1">
        <v>43906</v>
      </c>
      <c r="J355" s="1">
        <v>44012</v>
      </c>
      <c r="K3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45285</v>
      </c>
      <c r="L355" s="1">
        <v>44781</v>
      </c>
      <c r="M355" s="1">
        <f>IF(Tabla1[[#This Row],[Prescripción 2]]&lt;Tabla1[[#This Row],[Solicitud Conciliación]],Tabla1[[#This Row],[Prescripción 2]],Tabla1[[#This Row],[Prescripción 2]]+90)</f>
        <v>45375</v>
      </c>
      <c r="N355" s="1">
        <v>45273</v>
      </c>
      <c r="O355" s="1" t="str">
        <f>IF(Tabla1[[#This Row],[Prescripción 3]]&lt;Tabla1[[#This Row],[Fecha presentación de la demanda]],"SI","NO")</f>
        <v>NO</v>
      </c>
      <c r="P355" s="1" t="str">
        <f>IF(Tabla1[[#This Row],[Fecha siniestro]]&lt;=Tabla1[[#This Row],[Fecha presentación de la demanda]],"SI","NO")</f>
        <v>SI</v>
      </c>
    </row>
    <row r="356" spans="1:16" x14ac:dyDescent="0.35">
      <c r="A356" s="23">
        <v>355</v>
      </c>
      <c r="B356" s="3">
        <v>52340</v>
      </c>
      <c r="C356" s="3">
        <v>3064226</v>
      </c>
      <c r="D356" s="2">
        <v>1013636419</v>
      </c>
      <c r="E356" s="4">
        <v>125270</v>
      </c>
      <c r="F356" s="1">
        <v>43546</v>
      </c>
      <c r="G356" s="1">
        <f t="shared" si="17"/>
        <v>44277</v>
      </c>
      <c r="H356" s="1">
        <f t="shared" si="17"/>
        <v>45007</v>
      </c>
      <c r="I356" s="1">
        <v>43906</v>
      </c>
      <c r="J356" s="1">
        <v>44012</v>
      </c>
      <c r="K3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45113</v>
      </c>
      <c r="L356" s="1">
        <v>44781</v>
      </c>
      <c r="M356" s="1">
        <f>IF(Tabla1[[#This Row],[Prescripción 2]]&lt;Tabla1[[#This Row],[Solicitud Conciliación]],Tabla1[[#This Row],[Prescripción 2]],Tabla1[[#This Row],[Prescripción 2]]+90)</f>
        <v>45203</v>
      </c>
      <c r="N356" s="1">
        <v>45273</v>
      </c>
      <c r="O356" s="1" t="str">
        <f>IF(Tabla1[[#This Row],[Prescripción 3]]&lt;Tabla1[[#This Row],[Fecha presentación de la demanda]],"SI","NO")</f>
        <v>SI</v>
      </c>
      <c r="P356" s="1" t="str">
        <f>IF(Tabla1[[#This Row],[Fecha siniestro]]&lt;=Tabla1[[#This Row],[Fecha presentación de la demanda]],"SI","NO")</f>
        <v>SI</v>
      </c>
    </row>
    <row r="357" spans="1:16" x14ac:dyDescent="0.35">
      <c r="A357" s="23">
        <v>356</v>
      </c>
      <c r="B357" s="3">
        <v>52189</v>
      </c>
      <c r="C357" s="3">
        <v>3064009</v>
      </c>
      <c r="D357" s="2">
        <v>1013660858</v>
      </c>
      <c r="E357" s="4">
        <v>364320</v>
      </c>
      <c r="F357" s="1">
        <v>43475</v>
      </c>
      <c r="G357" s="1">
        <f t="shared" si="17"/>
        <v>44206</v>
      </c>
      <c r="H357" s="1">
        <f t="shared" si="17"/>
        <v>44936</v>
      </c>
      <c r="I357" s="1">
        <v>43906</v>
      </c>
      <c r="J357" s="1">
        <v>44012</v>
      </c>
      <c r="K3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357" s="1">
        <v>44781</v>
      </c>
      <c r="M357" s="1">
        <f>IF(Tabla1[[#This Row],[Prescripción 2]]&lt;Tabla1[[#This Row],[Solicitud Conciliación]],Tabla1[[#This Row],[Prescripción 2]],Tabla1[[#This Row],[Prescripción 2]]+90)</f>
        <v>45132</v>
      </c>
      <c r="N357" s="1">
        <v>45273</v>
      </c>
      <c r="O357" s="1" t="str">
        <f>IF(Tabla1[[#This Row],[Prescripción 3]]&lt;Tabla1[[#This Row],[Fecha presentación de la demanda]],"SI","NO")</f>
        <v>SI</v>
      </c>
      <c r="P357" s="1" t="str">
        <f>IF(Tabla1[[#This Row],[Fecha siniestro]]&lt;=Tabla1[[#This Row],[Fecha presentación de la demanda]],"SI","NO")</f>
        <v>SI</v>
      </c>
    </row>
    <row r="358" spans="1:16" x14ac:dyDescent="0.35">
      <c r="A358" s="23">
        <v>357</v>
      </c>
      <c r="B358" s="3">
        <v>52893</v>
      </c>
      <c r="C358" s="3">
        <v>3065024</v>
      </c>
      <c r="D358" s="2">
        <v>1014191170</v>
      </c>
      <c r="E358" s="4">
        <v>748400</v>
      </c>
      <c r="F358" s="1">
        <v>43500</v>
      </c>
      <c r="G358" s="1">
        <f t="shared" si="17"/>
        <v>44231</v>
      </c>
      <c r="H358" s="1">
        <f t="shared" si="17"/>
        <v>44961</v>
      </c>
      <c r="I358" s="1">
        <v>43906</v>
      </c>
      <c r="J358" s="1">
        <v>44012</v>
      </c>
      <c r="K3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45067</v>
      </c>
      <c r="L358" s="1">
        <v>44781</v>
      </c>
      <c r="M358" s="1">
        <f>IF(Tabla1[[#This Row],[Prescripción 2]]&lt;Tabla1[[#This Row],[Solicitud Conciliación]],Tabla1[[#This Row],[Prescripción 2]],Tabla1[[#This Row],[Prescripción 2]]+90)</f>
        <v>45157</v>
      </c>
      <c r="N358" s="1">
        <v>45273</v>
      </c>
      <c r="O358" s="1" t="str">
        <f>IF(Tabla1[[#This Row],[Prescripción 3]]&lt;Tabla1[[#This Row],[Fecha presentación de la demanda]],"SI","NO")</f>
        <v>SI</v>
      </c>
      <c r="P358" s="1" t="str">
        <f>IF(Tabla1[[#This Row],[Fecha siniestro]]&lt;=Tabla1[[#This Row],[Fecha presentación de la demanda]],"SI","NO")</f>
        <v>SI</v>
      </c>
    </row>
    <row r="359" spans="1:16" x14ac:dyDescent="0.35">
      <c r="A359" s="23">
        <v>358</v>
      </c>
      <c r="B359" s="3">
        <v>52105</v>
      </c>
      <c r="C359" s="3">
        <v>3063927</v>
      </c>
      <c r="D359" s="2">
        <v>1014198232</v>
      </c>
      <c r="E359" s="4">
        <v>5131560</v>
      </c>
      <c r="F359" s="21">
        <v>43475</v>
      </c>
      <c r="G359" s="1">
        <f t="shared" si="17"/>
        <v>44206</v>
      </c>
      <c r="H359" s="1">
        <f t="shared" si="17"/>
        <v>44936</v>
      </c>
      <c r="I359" s="1">
        <v>43906</v>
      </c>
      <c r="J359" s="1">
        <v>44012</v>
      </c>
      <c r="K3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359" s="1">
        <v>44781</v>
      </c>
      <c r="M359" s="1">
        <f>IF(Tabla1[[#This Row],[Prescripción 2]]&lt;Tabla1[[#This Row],[Solicitud Conciliación]],Tabla1[[#This Row],[Prescripción 2]],Tabla1[[#This Row],[Prescripción 2]]+90)</f>
        <v>45132</v>
      </c>
      <c r="N359" s="1">
        <v>45273</v>
      </c>
      <c r="O359" s="1" t="str">
        <f>IF(Tabla1[[#This Row],[Prescripción 3]]&lt;Tabla1[[#This Row],[Fecha presentación de la demanda]],"SI","NO")</f>
        <v>SI</v>
      </c>
      <c r="P359" s="1" t="str">
        <f>IF(Tabla1[[#This Row],[Fecha siniestro]]&lt;=Tabla1[[#This Row],[Fecha presentación de la demanda]],"SI","NO")</f>
        <v>SI</v>
      </c>
    </row>
    <row r="360" spans="1:16" x14ac:dyDescent="0.35">
      <c r="A360" s="23">
        <v>359</v>
      </c>
      <c r="B360" s="3">
        <v>48286</v>
      </c>
      <c r="C360" s="3">
        <v>3056798</v>
      </c>
      <c r="D360" s="2">
        <v>1014206789</v>
      </c>
      <c r="E360" s="4">
        <v>2129960</v>
      </c>
      <c r="F360" s="1">
        <v>43567</v>
      </c>
      <c r="G360" s="1">
        <f t="shared" si="17"/>
        <v>44298</v>
      </c>
      <c r="H360" s="1">
        <f t="shared" si="17"/>
        <v>45028</v>
      </c>
      <c r="I360" s="1">
        <v>43906</v>
      </c>
      <c r="J360" s="1">
        <v>44012</v>
      </c>
      <c r="K3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360" s="1">
        <v>44781</v>
      </c>
      <c r="M360" s="1">
        <f>IF(Tabla1[[#This Row],[Prescripción 2]]&lt;Tabla1[[#This Row],[Solicitud Conciliación]],Tabla1[[#This Row],[Prescripción 2]],Tabla1[[#This Row],[Prescripción 2]]+90)</f>
        <v>45224</v>
      </c>
      <c r="N360" s="1">
        <v>45273</v>
      </c>
      <c r="O360" s="1" t="str">
        <f>IF(Tabla1[[#This Row],[Prescripción 3]]&lt;Tabla1[[#This Row],[Fecha presentación de la demanda]],"SI","NO")</f>
        <v>SI</v>
      </c>
      <c r="P360" s="1" t="str">
        <f>IF(Tabla1[[#This Row],[Fecha siniestro]]&lt;=Tabla1[[#This Row],[Fecha presentación de la demanda]],"SI","NO")</f>
        <v>SI</v>
      </c>
    </row>
    <row r="361" spans="1:16" x14ac:dyDescent="0.35">
      <c r="A361" s="23">
        <v>360</v>
      </c>
      <c r="B361" s="3">
        <v>52529</v>
      </c>
      <c r="C361" s="3">
        <v>3064496</v>
      </c>
      <c r="D361" s="2">
        <v>1014211124</v>
      </c>
      <c r="E361" s="4">
        <v>486900</v>
      </c>
      <c r="F361" s="1">
        <v>45002</v>
      </c>
      <c r="G361" s="1">
        <f t="shared" si="17"/>
        <v>45733</v>
      </c>
      <c r="H361" s="1">
        <f t="shared" si="17"/>
        <v>46463</v>
      </c>
      <c r="I361" s="1">
        <v>43906</v>
      </c>
      <c r="J361" s="1">
        <v>44012</v>
      </c>
      <c r="K3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46463</v>
      </c>
      <c r="L361" s="1">
        <v>44781</v>
      </c>
      <c r="M361" s="1">
        <f>IF(Tabla1[[#This Row],[Prescripción 2]]&lt;Tabla1[[#This Row],[Solicitud Conciliación]],Tabla1[[#This Row],[Prescripción 2]],Tabla1[[#This Row],[Prescripción 2]]+90)</f>
        <v>46553</v>
      </c>
      <c r="N361" s="1">
        <v>45273</v>
      </c>
      <c r="O361" s="1" t="str">
        <f>IF(Tabla1[[#This Row],[Prescripción 3]]&lt;Tabla1[[#This Row],[Fecha presentación de la demanda]],"SI","NO")</f>
        <v>NO</v>
      </c>
      <c r="P361" s="1" t="str">
        <f>IF(Tabla1[[#This Row],[Fecha siniestro]]&lt;=Tabla1[[#This Row],[Fecha presentación de la demanda]],"SI","NO")</f>
        <v>NO</v>
      </c>
    </row>
    <row r="362" spans="1:16" x14ac:dyDescent="0.35">
      <c r="A362" s="23">
        <v>361</v>
      </c>
      <c r="B362" s="3">
        <v>51755</v>
      </c>
      <c r="C362" s="3">
        <v>3063364</v>
      </c>
      <c r="D362" s="2">
        <v>1014214714</v>
      </c>
      <c r="E362" s="4">
        <v>1153500</v>
      </c>
      <c r="F362" s="1">
        <v>43556</v>
      </c>
      <c r="G362" s="1">
        <f t="shared" ref="G362:H381" si="18">EDATE(F362,24)</f>
        <v>44287</v>
      </c>
      <c r="H362" s="1">
        <f t="shared" si="18"/>
        <v>45017</v>
      </c>
      <c r="I362" s="1">
        <v>43906</v>
      </c>
      <c r="J362" s="1">
        <v>44012</v>
      </c>
      <c r="K3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45123</v>
      </c>
      <c r="L362" s="1">
        <v>44781</v>
      </c>
      <c r="M362" s="1">
        <f>IF(Tabla1[[#This Row],[Prescripción 2]]&lt;Tabla1[[#This Row],[Solicitud Conciliación]],Tabla1[[#This Row],[Prescripción 2]],Tabla1[[#This Row],[Prescripción 2]]+90)</f>
        <v>45213</v>
      </c>
      <c r="N362" s="1">
        <v>45273</v>
      </c>
      <c r="O362" s="1" t="str">
        <f>IF(Tabla1[[#This Row],[Prescripción 3]]&lt;Tabla1[[#This Row],[Fecha presentación de la demanda]],"SI","NO")</f>
        <v>SI</v>
      </c>
      <c r="P362" s="1" t="str">
        <f>IF(Tabla1[[#This Row],[Fecha siniestro]]&lt;=Tabla1[[#This Row],[Fecha presentación de la demanda]],"SI","NO")</f>
        <v>SI</v>
      </c>
    </row>
    <row r="363" spans="1:16" x14ac:dyDescent="0.35">
      <c r="A363" s="23">
        <v>362</v>
      </c>
      <c r="B363" s="3">
        <v>58735</v>
      </c>
      <c r="C363" s="3">
        <v>3076081</v>
      </c>
      <c r="D363" s="2">
        <v>1014223119</v>
      </c>
      <c r="E363" s="4">
        <v>555460</v>
      </c>
      <c r="F363" s="1">
        <v>43718</v>
      </c>
      <c r="G363" s="1">
        <f t="shared" si="18"/>
        <v>44449</v>
      </c>
      <c r="H363" s="1">
        <f t="shared" si="18"/>
        <v>45179</v>
      </c>
      <c r="I363" s="1">
        <v>43906</v>
      </c>
      <c r="J363" s="1">
        <v>44012</v>
      </c>
      <c r="K3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45285</v>
      </c>
      <c r="L363" s="1">
        <v>44781</v>
      </c>
      <c r="M363" s="1">
        <f>IF(Tabla1[[#This Row],[Prescripción 2]]&lt;Tabla1[[#This Row],[Solicitud Conciliación]],Tabla1[[#This Row],[Prescripción 2]],Tabla1[[#This Row],[Prescripción 2]]+90)</f>
        <v>45375</v>
      </c>
      <c r="N363" s="1">
        <v>45273</v>
      </c>
      <c r="O363" s="1" t="str">
        <f>IF(Tabla1[[#This Row],[Prescripción 3]]&lt;Tabla1[[#This Row],[Fecha presentación de la demanda]],"SI","NO")</f>
        <v>NO</v>
      </c>
      <c r="P363" s="1" t="str">
        <f>IF(Tabla1[[#This Row],[Fecha siniestro]]&lt;=Tabla1[[#This Row],[Fecha presentación de la demanda]],"SI","NO")</f>
        <v>SI</v>
      </c>
    </row>
    <row r="364" spans="1:16" x14ac:dyDescent="0.35">
      <c r="A364" s="23">
        <v>363</v>
      </c>
      <c r="B364" s="3">
        <v>52406</v>
      </c>
      <c r="C364" s="3">
        <v>3064324</v>
      </c>
      <c r="D364" s="2">
        <v>1014223381</v>
      </c>
      <c r="E364" s="26">
        <v>1429200</v>
      </c>
      <c r="F364" s="1">
        <v>43480</v>
      </c>
      <c r="G364" s="1">
        <f t="shared" si="18"/>
        <v>44211</v>
      </c>
      <c r="H364" s="1">
        <f t="shared" si="18"/>
        <v>44941</v>
      </c>
      <c r="I364" s="1">
        <v>43906</v>
      </c>
      <c r="J364" s="1">
        <v>44012</v>
      </c>
      <c r="K3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364" s="1">
        <v>44781</v>
      </c>
      <c r="M364" s="1">
        <f>IF(Tabla1[[#This Row],[Prescripción 2]]&lt;Tabla1[[#This Row],[Solicitud Conciliación]],Tabla1[[#This Row],[Prescripción 2]],Tabla1[[#This Row],[Prescripción 2]]+90)</f>
        <v>45137</v>
      </c>
      <c r="N364" s="1">
        <v>45273</v>
      </c>
      <c r="O364" s="1" t="str">
        <f>IF(Tabla1[[#This Row],[Prescripción 3]]&lt;Tabla1[[#This Row],[Fecha presentación de la demanda]],"SI","NO")</f>
        <v>SI</v>
      </c>
      <c r="P364" s="1" t="str">
        <f>IF(Tabla1[[#This Row],[Fecha siniestro]]&lt;=Tabla1[[#This Row],[Fecha presentación de la demanda]],"SI","NO")</f>
        <v>SI</v>
      </c>
    </row>
    <row r="365" spans="1:16" x14ac:dyDescent="0.35">
      <c r="A365" s="23">
        <v>364</v>
      </c>
      <c r="B365" s="3">
        <v>52399</v>
      </c>
      <c r="C365" s="3">
        <v>3064313</v>
      </c>
      <c r="D365" s="2">
        <v>1014258423</v>
      </c>
      <c r="E365" s="4">
        <v>374630</v>
      </c>
      <c r="F365" s="1">
        <v>43481</v>
      </c>
      <c r="G365" s="1">
        <f t="shared" si="18"/>
        <v>44212</v>
      </c>
      <c r="H365" s="1">
        <f t="shared" si="18"/>
        <v>44942</v>
      </c>
      <c r="I365" s="1">
        <v>43906</v>
      </c>
      <c r="J365" s="1">
        <v>44012</v>
      </c>
      <c r="K3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365" s="1">
        <v>44781</v>
      </c>
      <c r="M365" s="1">
        <f>IF(Tabla1[[#This Row],[Prescripción 2]]&lt;Tabla1[[#This Row],[Solicitud Conciliación]],Tabla1[[#This Row],[Prescripción 2]],Tabla1[[#This Row],[Prescripción 2]]+90)</f>
        <v>45138</v>
      </c>
      <c r="N365" s="1">
        <v>45273</v>
      </c>
      <c r="O365" s="1" t="str">
        <f>IF(Tabla1[[#This Row],[Prescripción 3]]&lt;Tabla1[[#This Row],[Fecha presentación de la demanda]],"SI","NO")</f>
        <v>SI</v>
      </c>
      <c r="P365" s="1" t="str">
        <f>IF(Tabla1[[#This Row],[Fecha siniestro]]&lt;=Tabla1[[#This Row],[Fecha presentación de la demanda]],"SI","NO")</f>
        <v>SI</v>
      </c>
    </row>
    <row r="366" spans="1:16" x14ac:dyDescent="0.35">
      <c r="A366" s="23">
        <v>365</v>
      </c>
      <c r="B366" s="3">
        <v>56786</v>
      </c>
      <c r="C366" s="3">
        <v>3071605</v>
      </c>
      <c r="D366" s="2">
        <v>1014295730</v>
      </c>
      <c r="E366" s="4">
        <v>360700</v>
      </c>
      <c r="F366" s="1">
        <v>43735</v>
      </c>
      <c r="G366" s="1">
        <f t="shared" si="18"/>
        <v>44466</v>
      </c>
      <c r="H366" s="1">
        <f t="shared" si="18"/>
        <v>45196</v>
      </c>
      <c r="I366" s="1">
        <v>43906</v>
      </c>
      <c r="J366" s="1">
        <v>44012</v>
      </c>
      <c r="K3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45302</v>
      </c>
      <c r="L366" s="1">
        <v>44781</v>
      </c>
      <c r="M366" s="1">
        <f>IF(Tabla1[[#This Row],[Prescripción 2]]&lt;Tabla1[[#This Row],[Solicitud Conciliación]],Tabla1[[#This Row],[Prescripción 2]],Tabla1[[#This Row],[Prescripción 2]]+90)</f>
        <v>45392</v>
      </c>
      <c r="N366" s="1">
        <v>45273</v>
      </c>
      <c r="O366" s="1" t="str">
        <f>IF(Tabla1[[#This Row],[Prescripción 3]]&lt;Tabla1[[#This Row],[Fecha presentación de la demanda]],"SI","NO")</f>
        <v>NO</v>
      </c>
      <c r="P366" s="1" t="str">
        <f>IF(Tabla1[[#This Row],[Fecha siniestro]]&lt;=Tabla1[[#This Row],[Fecha presentación de la demanda]],"SI","NO")</f>
        <v>SI</v>
      </c>
    </row>
    <row r="367" spans="1:16" x14ac:dyDescent="0.35">
      <c r="A367" s="23">
        <v>366</v>
      </c>
      <c r="B367" s="3">
        <v>19324</v>
      </c>
      <c r="C367" s="3">
        <v>2986260</v>
      </c>
      <c r="D367" s="2">
        <v>1015419208</v>
      </c>
      <c r="E367" s="4">
        <v>270750</v>
      </c>
      <c r="F367" s="1">
        <v>43633</v>
      </c>
      <c r="G367" s="1">
        <f t="shared" si="18"/>
        <v>44364</v>
      </c>
      <c r="H367" s="1">
        <f t="shared" si="18"/>
        <v>45094</v>
      </c>
      <c r="I367" s="1">
        <v>43906</v>
      </c>
      <c r="J367" s="1">
        <v>44012</v>
      </c>
      <c r="K3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367" s="1">
        <v>44781</v>
      </c>
      <c r="M367" s="1">
        <f>IF(Tabla1[[#This Row],[Prescripción 2]]&lt;Tabla1[[#This Row],[Solicitud Conciliación]],Tabla1[[#This Row],[Prescripción 2]],Tabla1[[#This Row],[Prescripción 2]]+90)</f>
        <v>45290</v>
      </c>
      <c r="N367" s="1">
        <v>45273</v>
      </c>
      <c r="O367" s="1" t="str">
        <f>IF(Tabla1[[#This Row],[Prescripción 3]]&lt;Tabla1[[#This Row],[Fecha presentación de la demanda]],"SI","NO")</f>
        <v>NO</v>
      </c>
      <c r="P367" s="1" t="str">
        <f>IF(Tabla1[[#This Row],[Fecha siniestro]]&lt;=Tabla1[[#This Row],[Fecha presentación de la demanda]],"SI","NO")</f>
        <v>SI</v>
      </c>
    </row>
    <row r="368" spans="1:16" x14ac:dyDescent="0.35">
      <c r="A368" s="23">
        <v>367</v>
      </c>
      <c r="B368" s="3">
        <v>58630</v>
      </c>
      <c r="C368" s="3">
        <v>3075603</v>
      </c>
      <c r="D368" s="2">
        <v>1015460869</v>
      </c>
      <c r="E368" s="4">
        <v>2176100</v>
      </c>
      <c r="F368" s="1">
        <v>43713</v>
      </c>
      <c r="G368" s="1">
        <f t="shared" si="18"/>
        <v>44444</v>
      </c>
      <c r="H368" s="1">
        <f t="shared" si="18"/>
        <v>45174</v>
      </c>
      <c r="I368" s="1">
        <v>43906</v>
      </c>
      <c r="J368" s="1">
        <v>44012</v>
      </c>
      <c r="K3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45280</v>
      </c>
      <c r="L368" s="1">
        <v>44781</v>
      </c>
      <c r="M368" s="1">
        <f>IF(Tabla1[[#This Row],[Prescripción 2]]&lt;Tabla1[[#This Row],[Solicitud Conciliación]],Tabla1[[#This Row],[Prescripción 2]],Tabla1[[#This Row],[Prescripción 2]]+90)</f>
        <v>45370</v>
      </c>
      <c r="N368" s="1">
        <v>45273</v>
      </c>
      <c r="O368" s="1" t="str">
        <f>IF(Tabla1[[#This Row],[Prescripción 3]]&lt;Tabla1[[#This Row],[Fecha presentación de la demanda]],"SI","NO")</f>
        <v>NO</v>
      </c>
      <c r="P368" s="1" t="str">
        <f>IF(Tabla1[[#This Row],[Fecha siniestro]]&lt;=Tabla1[[#This Row],[Fecha presentación de la demanda]],"SI","NO")</f>
        <v>SI</v>
      </c>
    </row>
    <row r="369" spans="1:16" x14ac:dyDescent="0.35">
      <c r="A369" s="23">
        <v>368</v>
      </c>
      <c r="B369" s="3">
        <v>52496</v>
      </c>
      <c r="C369" s="3">
        <v>3064445</v>
      </c>
      <c r="D369" s="2">
        <v>1015467173</v>
      </c>
      <c r="E369" s="4">
        <v>396870</v>
      </c>
      <c r="F369" s="1">
        <v>43482</v>
      </c>
      <c r="G369" s="1">
        <f t="shared" si="18"/>
        <v>44213</v>
      </c>
      <c r="H369" s="1">
        <f t="shared" si="18"/>
        <v>44943</v>
      </c>
      <c r="I369" s="1">
        <v>43906</v>
      </c>
      <c r="J369" s="1">
        <v>44012</v>
      </c>
      <c r="K3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45049</v>
      </c>
      <c r="L369" s="1">
        <v>44781</v>
      </c>
      <c r="M369" s="1">
        <f>IF(Tabla1[[#This Row],[Prescripción 2]]&lt;Tabla1[[#This Row],[Solicitud Conciliación]],Tabla1[[#This Row],[Prescripción 2]],Tabla1[[#This Row],[Prescripción 2]]+90)</f>
        <v>45139</v>
      </c>
      <c r="N369" s="1">
        <v>45273</v>
      </c>
      <c r="O369" s="1" t="str">
        <f>IF(Tabla1[[#This Row],[Prescripción 3]]&lt;Tabla1[[#This Row],[Fecha presentación de la demanda]],"SI","NO")</f>
        <v>SI</v>
      </c>
      <c r="P369" s="1" t="str">
        <f>IF(Tabla1[[#This Row],[Fecha siniestro]]&lt;=Tabla1[[#This Row],[Fecha presentación de la demanda]],"SI","NO")</f>
        <v>SI</v>
      </c>
    </row>
    <row r="370" spans="1:16" x14ac:dyDescent="0.35">
      <c r="A370" s="23">
        <v>369</v>
      </c>
      <c r="B370" s="3">
        <v>48728</v>
      </c>
      <c r="C370" s="3">
        <v>3057414</v>
      </c>
      <c r="D370" s="2">
        <v>1015996557</v>
      </c>
      <c r="E370" s="4">
        <v>548800</v>
      </c>
      <c r="F370" s="1">
        <v>43570</v>
      </c>
      <c r="G370" s="1">
        <f t="shared" si="18"/>
        <v>44301</v>
      </c>
      <c r="H370" s="1">
        <f t="shared" si="18"/>
        <v>45031</v>
      </c>
      <c r="I370" s="1">
        <v>43906</v>
      </c>
      <c r="J370" s="1">
        <v>44012</v>
      </c>
      <c r="K3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370" s="1">
        <v>44781</v>
      </c>
      <c r="M370" s="1">
        <f>IF(Tabla1[[#This Row],[Prescripción 2]]&lt;Tabla1[[#This Row],[Solicitud Conciliación]],Tabla1[[#This Row],[Prescripción 2]],Tabla1[[#This Row],[Prescripción 2]]+90)</f>
        <v>45227</v>
      </c>
      <c r="N370" s="1">
        <v>45273</v>
      </c>
      <c r="O370" s="1" t="str">
        <f>IF(Tabla1[[#This Row],[Prescripción 3]]&lt;Tabla1[[#This Row],[Fecha presentación de la demanda]],"SI","NO")</f>
        <v>SI</v>
      </c>
      <c r="P370" s="1" t="str">
        <f>IF(Tabla1[[#This Row],[Fecha siniestro]]&lt;=Tabla1[[#This Row],[Fecha presentación de la demanda]],"SI","NO")</f>
        <v>SI</v>
      </c>
    </row>
    <row r="371" spans="1:16" x14ac:dyDescent="0.35">
      <c r="A371" s="23">
        <v>370</v>
      </c>
      <c r="B371" s="3">
        <v>58653</v>
      </c>
      <c r="C371" s="3">
        <v>3075811</v>
      </c>
      <c r="D371" s="2">
        <v>1016059288</v>
      </c>
      <c r="E371" s="4">
        <v>3152250</v>
      </c>
      <c r="F371" s="1">
        <v>43713</v>
      </c>
      <c r="G371" s="1">
        <f t="shared" si="18"/>
        <v>44444</v>
      </c>
      <c r="H371" s="1">
        <f t="shared" si="18"/>
        <v>45174</v>
      </c>
      <c r="I371" s="1">
        <v>43906</v>
      </c>
      <c r="J371" s="1">
        <v>44012</v>
      </c>
      <c r="K3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45280</v>
      </c>
      <c r="L371" s="1">
        <v>44781</v>
      </c>
      <c r="M371" s="1">
        <f>IF(Tabla1[[#This Row],[Prescripción 2]]&lt;Tabla1[[#This Row],[Solicitud Conciliación]],Tabla1[[#This Row],[Prescripción 2]],Tabla1[[#This Row],[Prescripción 2]]+90)</f>
        <v>45370</v>
      </c>
      <c r="N371" s="1">
        <v>45273</v>
      </c>
      <c r="O371" s="1" t="str">
        <f>IF(Tabla1[[#This Row],[Prescripción 3]]&lt;Tabla1[[#This Row],[Fecha presentación de la demanda]],"SI","NO")</f>
        <v>NO</v>
      </c>
      <c r="P371" s="1" t="str">
        <f>IF(Tabla1[[#This Row],[Fecha siniestro]]&lt;=Tabla1[[#This Row],[Fecha presentación de la demanda]],"SI","NO")</f>
        <v>SI</v>
      </c>
    </row>
    <row r="372" spans="1:16" x14ac:dyDescent="0.35">
      <c r="A372" s="23">
        <v>371</v>
      </c>
      <c r="B372" s="3">
        <v>56562</v>
      </c>
      <c r="C372" s="3">
        <v>3071129</v>
      </c>
      <c r="D372" s="2">
        <v>1016065523</v>
      </c>
      <c r="E372" s="4">
        <v>2272270</v>
      </c>
      <c r="F372" s="1">
        <v>43725</v>
      </c>
      <c r="G372" s="1">
        <f t="shared" si="18"/>
        <v>44456</v>
      </c>
      <c r="H372" s="1">
        <f t="shared" si="18"/>
        <v>45186</v>
      </c>
      <c r="I372" s="1">
        <v>43906</v>
      </c>
      <c r="J372" s="1">
        <v>44012</v>
      </c>
      <c r="K3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45292</v>
      </c>
      <c r="L372" s="1">
        <v>44781</v>
      </c>
      <c r="M372" s="1">
        <f>IF(Tabla1[[#This Row],[Prescripción 2]]&lt;Tabla1[[#This Row],[Solicitud Conciliación]],Tabla1[[#This Row],[Prescripción 2]],Tabla1[[#This Row],[Prescripción 2]]+90)</f>
        <v>45382</v>
      </c>
      <c r="N372" s="1">
        <v>45273</v>
      </c>
      <c r="O372" s="1" t="str">
        <f>IF(Tabla1[[#This Row],[Prescripción 3]]&lt;Tabla1[[#This Row],[Fecha presentación de la demanda]],"SI","NO")</f>
        <v>NO</v>
      </c>
      <c r="P372" s="1" t="str">
        <f>IF(Tabla1[[#This Row],[Fecha siniestro]]&lt;=Tabla1[[#This Row],[Fecha presentación de la demanda]],"SI","NO")</f>
        <v>SI</v>
      </c>
    </row>
    <row r="373" spans="1:16" x14ac:dyDescent="0.35">
      <c r="A373" s="23">
        <v>372</v>
      </c>
      <c r="B373" s="3">
        <v>58651</v>
      </c>
      <c r="C373" s="3">
        <v>3075768</v>
      </c>
      <c r="D373" s="2">
        <v>1016074898</v>
      </c>
      <c r="E373" s="4">
        <v>845690</v>
      </c>
      <c r="F373" s="1">
        <v>43713</v>
      </c>
      <c r="G373" s="1">
        <f t="shared" si="18"/>
        <v>44444</v>
      </c>
      <c r="H373" s="1">
        <f t="shared" si="18"/>
        <v>45174</v>
      </c>
      <c r="I373" s="1">
        <v>43906</v>
      </c>
      <c r="J373" s="1">
        <v>44012</v>
      </c>
      <c r="K3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45280</v>
      </c>
      <c r="L373" s="1">
        <v>44781</v>
      </c>
      <c r="M373" s="1">
        <f>IF(Tabla1[[#This Row],[Prescripción 2]]&lt;Tabla1[[#This Row],[Solicitud Conciliación]],Tabla1[[#This Row],[Prescripción 2]],Tabla1[[#This Row],[Prescripción 2]]+90)</f>
        <v>45370</v>
      </c>
      <c r="N373" s="1">
        <v>45273</v>
      </c>
      <c r="O373" s="1" t="str">
        <f>IF(Tabla1[[#This Row],[Prescripción 3]]&lt;Tabla1[[#This Row],[Fecha presentación de la demanda]],"SI","NO")</f>
        <v>NO</v>
      </c>
      <c r="P373" s="1" t="str">
        <f>IF(Tabla1[[#This Row],[Fecha siniestro]]&lt;=Tabla1[[#This Row],[Fecha presentación de la demanda]],"SI","NO")</f>
        <v>SI</v>
      </c>
    </row>
    <row r="374" spans="1:16" x14ac:dyDescent="0.35">
      <c r="A374" s="23">
        <v>373</v>
      </c>
      <c r="B374" s="3">
        <v>52523</v>
      </c>
      <c r="C374" s="3">
        <v>3064491</v>
      </c>
      <c r="D374" s="2">
        <v>1016090031</v>
      </c>
      <c r="E374" s="4">
        <v>1385350</v>
      </c>
      <c r="F374" s="1">
        <v>43483</v>
      </c>
      <c r="G374" s="1">
        <f t="shared" si="18"/>
        <v>44214</v>
      </c>
      <c r="H374" s="1">
        <f t="shared" si="18"/>
        <v>44944</v>
      </c>
      <c r="I374" s="1">
        <v>43906</v>
      </c>
      <c r="J374" s="1">
        <v>44012</v>
      </c>
      <c r="K3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45050</v>
      </c>
      <c r="L374" s="1">
        <v>44781</v>
      </c>
      <c r="M374" s="1">
        <f>IF(Tabla1[[#This Row],[Prescripción 2]]&lt;Tabla1[[#This Row],[Solicitud Conciliación]],Tabla1[[#This Row],[Prescripción 2]],Tabla1[[#This Row],[Prescripción 2]]+90)</f>
        <v>45140</v>
      </c>
      <c r="N374" s="1">
        <v>45273</v>
      </c>
      <c r="O374" s="1" t="str">
        <f>IF(Tabla1[[#This Row],[Prescripción 3]]&lt;Tabla1[[#This Row],[Fecha presentación de la demanda]],"SI","NO")</f>
        <v>SI</v>
      </c>
      <c r="P374" s="1" t="str">
        <f>IF(Tabla1[[#This Row],[Fecha siniestro]]&lt;=Tabla1[[#This Row],[Fecha presentación de la demanda]],"SI","NO")</f>
        <v>SI</v>
      </c>
    </row>
    <row r="375" spans="1:16" x14ac:dyDescent="0.35">
      <c r="A375" s="23">
        <v>374</v>
      </c>
      <c r="B375" s="3">
        <v>52294</v>
      </c>
      <c r="C375" s="3">
        <v>3064157</v>
      </c>
      <c r="D375" s="2">
        <v>1018431221</v>
      </c>
      <c r="E375" s="4">
        <v>960830</v>
      </c>
      <c r="F375" s="1">
        <v>43554</v>
      </c>
      <c r="G375" s="1">
        <f t="shared" si="18"/>
        <v>44285</v>
      </c>
      <c r="H375" s="1">
        <f t="shared" si="18"/>
        <v>45015</v>
      </c>
      <c r="I375" s="1">
        <v>43906</v>
      </c>
      <c r="J375" s="1">
        <v>44012</v>
      </c>
      <c r="K3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45121</v>
      </c>
      <c r="L375" s="1">
        <v>44781</v>
      </c>
      <c r="M375" s="1">
        <f>IF(Tabla1[[#This Row],[Prescripción 2]]&lt;Tabla1[[#This Row],[Solicitud Conciliación]],Tabla1[[#This Row],[Prescripción 2]],Tabla1[[#This Row],[Prescripción 2]]+90)</f>
        <v>45211</v>
      </c>
      <c r="N375" s="1">
        <v>45273</v>
      </c>
      <c r="O375" s="1" t="str">
        <f>IF(Tabla1[[#This Row],[Prescripción 3]]&lt;Tabla1[[#This Row],[Fecha presentación de la demanda]],"SI","NO")</f>
        <v>SI</v>
      </c>
      <c r="P375" s="1" t="str">
        <f>IF(Tabla1[[#This Row],[Fecha siniestro]]&lt;=Tabla1[[#This Row],[Fecha presentación de la demanda]],"SI","NO")</f>
        <v>SI</v>
      </c>
    </row>
    <row r="376" spans="1:16" x14ac:dyDescent="0.35">
      <c r="A376" s="23">
        <v>375</v>
      </c>
      <c r="B376" s="3">
        <v>31187</v>
      </c>
      <c r="C376" s="3">
        <v>3023570</v>
      </c>
      <c r="D376" s="2">
        <v>1018438271</v>
      </c>
      <c r="E376" s="4">
        <v>820780</v>
      </c>
      <c r="F376" s="1">
        <v>43502</v>
      </c>
      <c r="G376" s="1">
        <f t="shared" si="18"/>
        <v>44233</v>
      </c>
      <c r="H376" s="1">
        <f t="shared" si="18"/>
        <v>44963</v>
      </c>
      <c r="I376" s="1">
        <v>43906</v>
      </c>
      <c r="J376" s="1">
        <v>44012</v>
      </c>
      <c r="K3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376" s="1">
        <v>44781</v>
      </c>
      <c r="M376" s="1">
        <f>IF(Tabla1[[#This Row],[Prescripción 2]]&lt;Tabla1[[#This Row],[Solicitud Conciliación]],Tabla1[[#This Row],[Prescripción 2]],Tabla1[[#This Row],[Prescripción 2]]+90)</f>
        <v>45159</v>
      </c>
      <c r="N376" s="1">
        <v>45273</v>
      </c>
      <c r="O376" s="1" t="str">
        <f>IF(Tabla1[[#This Row],[Prescripción 3]]&lt;Tabla1[[#This Row],[Fecha presentación de la demanda]],"SI","NO")</f>
        <v>SI</v>
      </c>
      <c r="P376" s="1" t="str">
        <f>IF(Tabla1[[#This Row],[Fecha siniestro]]&lt;=Tabla1[[#This Row],[Fecha presentación de la demanda]],"SI","NO")</f>
        <v>SI</v>
      </c>
    </row>
    <row r="377" spans="1:16" x14ac:dyDescent="0.35">
      <c r="A377" s="23">
        <v>376</v>
      </c>
      <c r="B377" s="3">
        <v>56131</v>
      </c>
      <c r="C377" s="3">
        <v>3070227</v>
      </c>
      <c r="D377" s="2">
        <v>1019029438</v>
      </c>
      <c r="E377" s="4">
        <v>1768920</v>
      </c>
      <c r="F377" s="1">
        <v>43728</v>
      </c>
      <c r="G377" s="1">
        <f t="shared" si="18"/>
        <v>44459</v>
      </c>
      <c r="H377" s="1">
        <f t="shared" si="18"/>
        <v>45189</v>
      </c>
      <c r="I377" s="1">
        <v>43906</v>
      </c>
      <c r="J377" s="1">
        <v>44012</v>
      </c>
      <c r="K3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45295</v>
      </c>
      <c r="L377" s="1">
        <v>44781</v>
      </c>
      <c r="M377" s="1">
        <f>IF(Tabla1[[#This Row],[Prescripción 2]]&lt;Tabla1[[#This Row],[Solicitud Conciliación]],Tabla1[[#This Row],[Prescripción 2]],Tabla1[[#This Row],[Prescripción 2]]+90)</f>
        <v>45385</v>
      </c>
      <c r="N377" s="1">
        <v>45273</v>
      </c>
      <c r="O377" s="1" t="str">
        <f>IF(Tabla1[[#This Row],[Prescripción 3]]&lt;Tabla1[[#This Row],[Fecha presentación de la demanda]],"SI","NO")</f>
        <v>NO</v>
      </c>
      <c r="P377" s="1" t="str">
        <f>IF(Tabla1[[#This Row],[Fecha siniestro]]&lt;=Tabla1[[#This Row],[Fecha presentación de la demanda]],"SI","NO")</f>
        <v>SI</v>
      </c>
    </row>
    <row r="378" spans="1:16" x14ac:dyDescent="0.35">
      <c r="A378" s="23">
        <v>377</v>
      </c>
      <c r="B378" s="3">
        <v>52664</v>
      </c>
      <c r="C378" s="3">
        <v>3064657</v>
      </c>
      <c r="D378" s="2">
        <v>1019055502</v>
      </c>
      <c r="E378" s="4">
        <v>1058320</v>
      </c>
      <c r="F378" s="1">
        <v>43522</v>
      </c>
      <c r="G378" s="1">
        <f t="shared" si="18"/>
        <v>44253</v>
      </c>
      <c r="H378" s="1">
        <f t="shared" si="18"/>
        <v>44983</v>
      </c>
      <c r="I378" s="1">
        <v>43906</v>
      </c>
      <c r="J378" s="1">
        <v>44012</v>
      </c>
      <c r="K3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45089</v>
      </c>
      <c r="L378" s="1">
        <v>44781</v>
      </c>
      <c r="M378" s="1">
        <f>IF(Tabla1[[#This Row],[Prescripción 2]]&lt;Tabla1[[#This Row],[Solicitud Conciliación]],Tabla1[[#This Row],[Prescripción 2]],Tabla1[[#This Row],[Prescripción 2]]+90)</f>
        <v>45179</v>
      </c>
      <c r="N378" s="1">
        <v>45273</v>
      </c>
      <c r="O378" s="1" t="str">
        <f>IF(Tabla1[[#This Row],[Prescripción 3]]&lt;Tabla1[[#This Row],[Fecha presentación de la demanda]],"SI","NO")</f>
        <v>SI</v>
      </c>
      <c r="P378" s="1" t="str">
        <f>IF(Tabla1[[#This Row],[Fecha siniestro]]&lt;=Tabla1[[#This Row],[Fecha presentación de la demanda]],"SI","NO")</f>
        <v>SI</v>
      </c>
    </row>
    <row r="379" spans="1:16" x14ac:dyDescent="0.35">
      <c r="A379" s="23">
        <v>378</v>
      </c>
      <c r="B379" s="3">
        <v>39387</v>
      </c>
      <c r="C379" s="3">
        <v>3044247</v>
      </c>
      <c r="D379" s="2">
        <v>1019058596</v>
      </c>
      <c r="E379" s="4">
        <v>224220</v>
      </c>
      <c r="F379" s="1">
        <v>43580</v>
      </c>
      <c r="G379" s="1">
        <f t="shared" si="18"/>
        <v>44311</v>
      </c>
      <c r="H379" s="1">
        <f t="shared" si="18"/>
        <v>45041</v>
      </c>
      <c r="I379" s="1">
        <v>43906</v>
      </c>
      <c r="J379" s="1">
        <v>44012</v>
      </c>
      <c r="K3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379" s="1">
        <v>44781</v>
      </c>
      <c r="M379" s="1">
        <f>IF(Tabla1[[#This Row],[Prescripción 2]]&lt;Tabla1[[#This Row],[Solicitud Conciliación]],Tabla1[[#This Row],[Prescripción 2]],Tabla1[[#This Row],[Prescripción 2]]+90)</f>
        <v>45237</v>
      </c>
      <c r="N379" s="1">
        <v>45273</v>
      </c>
      <c r="O379" s="1" t="str">
        <f>IF(Tabla1[[#This Row],[Prescripción 3]]&lt;Tabla1[[#This Row],[Fecha presentación de la demanda]],"SI","NO")</f>
        <v>SI</v>
      </c>
      <c r="P379" s="1" t="str">
        <f>IF(Tabla1[[#This Row],[Fecha siniestro]]&lt;=Tabla1[[#This Row],[Fecha presentación de la demanda]],"SI","NO")</f>
        <v>SI</v>
      </c>
    </row>
    <row r="380" spans="1:16" x14ac:dyDescent="0.35">
      <c r="A380" s="23">
        <v>379</v>
      </c>
      <c r="B380" s="3">
        <v>58577</v>
      </c>
      <c r="C380" s="3">
        <v>3075632</v>
      </c>
      <c r="D380" s="2">
        <v>1019105953</v>
      </c>
      <c r="E380" s="4">
        <v>1039650</v>
      </c>
      <c r="F380" s="1">
        <v>43711</v>
      </c>
      <c r="G380" s="1">
        <f t="shared" si="18"/>
        <v>44442</v>
      </c>
      <c r="H380" s="1">
        <f t="shared" si="18"/>
        <v>45172</v>
      </c>
      <c r="I380" s="1">
        <v>43906</v>
      </c>
      <c r="J380" s="1">
        <v>44012</v>
      </c>
      <c r="K3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45278</v>
      </c>
      <c r="L380" s="1">
        <v>44781</v>
      </c>
      <c r="M380" s="1">
        <f>IF(Tabla1[[#This Row],[Prescripción 2]]&lt;Tabla1[[#This Row],[Solicitud Conciliación]],Tabla1[[#This Row],[Prescripción 2]],Tabla1[[#This Row],[Prescripción 2]]+90)</f>
        <v>45368</v>
      </c>
      <c r="N380" s="1">
        <v>45273</v>
      </c>
      <c r="O380" s="1" t="str">
        <f>IF(Tabla1[[#This Row],[Prescripción 3]]&lt;Tabla1[[#This Row],[Fecha presentación de la demanda]],"SI","NO")</f>
        <v>NO</v>
      </c>
      <c r="P380" s="1" t="str">
        <f>IF(Tabla1[[#This Row],[Fecha siniestro]]&lt;=Tabla1[[#This Row],[Fecha presentación de la demanda]],"SI","NO")</f>
        <v>SI</v>
      </c>
    </row>
    <row r="381" spans="1:16" x14ac:dyDescent="0.35">
      <c r="A381" s="23">
        <v>380</v>
      </c>
      <c r="B381" s="3">
        <v>48126</v>
      </c>
      <c r="C381" s="3">
        <v>3056583</v>
      </c>
      <c r="D381" s="2">
        <v>1019107101</v>
      </c>
      <c r="E381" s="4">
        <v>870330</v>
      </c>
      <c r="F381" s="1">
        <v>43559</v>
      </c>
      <c r="G381" s="1">
        <f t="shared" si="18"/>
        <v>44290</v>
      </c>
      <c r="H381" s="1">
        <f t="shared" si="18"/>
        <v>45020</v>
      </c>
      <c r="I381" s="1">
        <v>43906</v>
      </c>
      <c r="J381" s="1">
        <v>44012</v>
      </c>
      <c r="K3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381" s="1">
        <v>44781</v>
      </c>
      <c r="M381" s="1">
        <f>IF(Tabla1[[#This Row],[Prescripción 2]]&lt;Tabla1[[#This Row],[Solicitud Conciliación]],Tabla1[[#This Row],[Prescripción 2]],Tabla1[[#This Row],[Prescripción 2]]+90)</f>
        <v>45216</v>
      </c>
      <c r="N381" s="1">
        <v>45273</v>
      </c>
      <c r="O381" s="1" t="str">
        <f>IF(Tabla1[[#This Row],[Prescripción 3]]&lt;Tabla1[[#This Row],[Fecha presentación de la demanda]],"SI","NO")</f>
        <v>SI</v>
      </c>
      <c r="P381" s="1" t="str">
        <f>IF(Tabla1[[#This Row],[Fecha siniestro]]&lt;=Tabla1[[#This Row],[Fecha presentación de la demanda]],"SI","NO")</f>
        <v>SI</v>
      </c>
    </row>
    <row r="382" spans="1:16" x14ac:dyDescent="0.35">
      <c r="A382" s="23">
        <v>381</v>
      </c>
      <c r="B382" s="3">
        <v>52744</v>
      </c>
      <c r="C382" s="3">
        <v>3064800</v>
      </c>
      <c r="D382" s="2">
        <v>1020748856</v>
      </c>
      <c r="E382" s="4">
        <v>380700</v>
      </c>
      <c r="F382" s="1">
        <v>43495</v>
      </c>
      <c r="G382" s="1">
        <f t="shared" ref="G382:H401" si="19">EDATE(F382,24)</f>
        <v>44226</v>
      </c>
      <c r="H382" s="1">
        <f t="shared" si="19"/>
        <v>44956</v>
      </c>
      <c r="I382" s="1">
        <v>43906</v>
      </c>
      <c r="J382" s="1">
        <v>44012</v>
      </c>
      <c r="K3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45062</v>
      </c>
      <c r="L382" s="1">
        <v>44781</v>
      </c>
      <c r="M382" s="1">
        <f>IF(Tabla1[[#This Row],[Prescripción 2]]&lt;Tabla1[[#This Row],[Solicitud Conciliación]],Tabla1[[#This Row],[Prescripción 2]],Tabla1[[#This Row],[Prescripción 2]]+90)</f>
        <v>45152</v>
      </c>
      <c r="N382" s="1">
        <v>45273</v>
      </c>
      <c r="O382" s="1" t="str">
        <f>IF(Tabla1[[#This Row],[Prescripción 3]]&lt;Tabla1[[#This Row],[Fecha presentación de la demanda]],"SI","NO")</f>
        <v>SI</v>
      </c>
      <c r="P382" s="1" t="str">
        <f>IF(Tabla1[[#This Row],[Fecha siniestro]]&lt;=Tabla1[[#This Row],[Fecha presentación de la demanda]],"SI","NO")</f>
        <v>SI</v>
      </c>
    </row>
    <row r="383" spans="1:16" x14ac:dyDescent="0.35">
      <c r="A383" s="23">
        <v>382</v>
      </c>
      <c r="B383" s="3">
        <v>58779</v>
      </c>
      <c r="C383" s="3">
        <v>3076281</v>
      </c>
      <c r="D383" s="2">
        <v>1020841128</v>
      </c>
      <c r="E383" s="4">
        <v>179800</v>
      </c>
      <c r="F383" s="1">
        <v>44791</v>
      </c>
      <c r="G383" s="1">
        <f t="shared" si="19"/>
        <v>45522</v>
      </c>
      <c r="H383" s="1">
        <f t="shared" si="19"/>
        <v>46252</v>
      </c>
      <c r="I383" s="1">
        <v>43906</v>
      </c>
      <c r="J383" s="1">
        <v>44012</v>
      </c>
      <c r="K3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46252</v>
      </c>
      <c r="L383" s="1">
        <v>44781</v>
      </c>
      <c r="M383" s="1">
        <f>IF(Tabla1[[#This Row],[Prescripción 2]]&lt;Tabla1[[#This Row],[Solicitud Conciliación]],Tabla1[[#This Row],[Prescripción 2]],Tabla1[[#This Row],[Prescripción 2]]+90)</f>
        <v>46342</v>
      </c>
      <c r="N383" s="1">
        <v>45273</v>
      </c>
      <c r="O383" s="1" t="str">
        <f>IF(Tabla1[[#This Row],[Prescripción 3]]&lt;Tabla1[[#This Row],[Fecha presentación de la demanda]],"SI","NO")</f>
        <v>NO</v>
      </c>
      <c r="P383" s="1" t="str">
        <f>IF(Tabla1[[#This Row],[Fecha siniestro]]&lt;=Tabla1[[#This Row],[Fecha presentación de la demanda]],"SI","NO")</f>
        <v>NO</v>
      </c>
    </row>
    <row r="384" spans="1:16" x14ac:dyDescent="0.35">
      <c r="A384" s="23">
        <v>383</v>
      </c>
      <c r="B384" s="3">
        <v>52768</v>
      </c>
      <c r="C384" s="3">
        <v>3064844</v>
      </c>
      <c r="D384" s="2">
        <v>1022325618</v>
      </c>
      <c r="E384" s="4">
        <v>3599750</v>
      </c>
      <c r="F384" s="1">
        <v>43493</v>
      </c>
      <c r="G384" s="1">
        <f t="shared" si="19"/>
        <v>44224</v>
      </c>
      <c r="H384" s="1">
        <f t="shared" si="19"/>
        <v>44954</v>
      </c>
      <c r="I384" s="1">
        <v>43906</v>
      </c>
      <c r="J384" s="1">
        <v>44012</v>
      </c>
      <c r="K3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384" s="1">
        <v>44781</v>
      </c>
      <c r="M384" s="1">
        <f>IF(Tabla1[[#This Row],[Prescripción 2]]&lt;Tabla1[[#This Row],[Solicitud Conciliación]],Tabla1[[#This Row],[Prescripción 2]],Tabla1[[#This Row],[Prescripción 2]]+90)</f>
        <v>45150</v>
      </c>
      <c r="N384" s="1">
        <v>45273</v>
      </c>
      <c r="O384" s="1" t="str">
        <f>IF(Tabla1[[#This Row],[Prescripción 3]]&lt;Tabla1[[#This Row],[Fecha presentación de la demanda]],"SI","NO")</f>
        <v>SI</v>
      </c>
      <c r="P384" s="1" t="str">
        <f>IF(Tabla1[[#This Row],[Fecha siniestro]]&lt;=Tabla1[[#This Row],[Fecha presentación de la demanda]],"SI","NO")</f>
        <v>SI</v>
      </c>
    </row>
    <row r="385" spans="1:16" x14ac:dyDescent="0.35">
      <c r="A385" s="23">
        <v>384</v>
      </c>
      <c r="B385" s="3">
        <v>52312</v>
      </c>
      <c r="C385" s="3">
        <v>3064190</v>
      </c>
      <c r="D385" s="2">
        <v>1022343586</v>
      </c>
      <c r="E385" s="4">
        <v>1199380</v>
      </c>
      <c r="F385" s="1">
        <v>43486</v>
      </c>
      <c r="G385" s="1">
        <f t="shared" si="19"/>
        <v>44217</v>
      </c>
      <c r="H385" s="1">
        <f t="shared" si="19"/>
        <v>44947</v>
      </c>
      <c r="I385" s="1">
        <v>43906</v>
      </c>
      <c r="J385" s="1">
        <v>44012</v>
      </c>
      <c r="K3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385" s="1">
        <v>44781</v>
      </c>
      <c r="M385" s="1">
        <f>IF(Tabla1[[#This Row],[Prescripción 2]]&lt;Tabla1[[#This Row],[Solicitud Conciliación]],Tabla1[[#This Row],[Prescripción 2]],Tabla1[[#This Row],[Prescripción 2]]+90)</f>
        <v>45143</v>
      </c>
      <c r="N385" s="1">
        <v>45273</v>
      </c>
      <c r="O385" s="1" t="str">
        <f>IF(Tabla1[[#This Row],[Prescripción 3]]&lt;Tabla1[[#This Row],[Fecha presentación de la demanda]],"SI","NO")</f>
        <v>SI</v>
      </c>
      <c r="P385" s="1" t="str">
        <f>IF(Tabla1[[#This Row],[Fecha siniestro]]&lt;=Tabla1[[#This Row],[Fecha presentación de la demanda]],"SI","NO")</f>
        <v>SI</v>
      </c>
    </row>
    <row r="386" spans="1:16" x14ac:dyDescent="0.35">
      <c r="A386" s="23">
        <v>385</v>
      </c>
      <c r="B386" s="3">
        <v>58697</v>
      </c>
      <c r="C386" s="3">
        <v>3075944</v>
      </c>
      <c r="D386" s="2">
        <v>1022358106</v>
      </c>
      <c r="E386" s="4">
        <v>1725320</v>
      </c>
      <c r="F386" s="1">
        <v>43719</v>
      </c>
      <c r="G386" s="1">
        <f t="shared" si="19"/>
        <v>44450</v>
      </c>
      <c r="H386" s="1">
        <f t="shared" si="19"/>
        <v>45180</v>
      </c>
      <c r="I386" s="1">
        <v>43906</v>
      </c>
      <c r="J386" s="1">
        <v>44012</v>
      </c>
      <c r="K3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45286</v>
      </c>
      <c r="L386" s="1">
        <v>44781</v>
      </c>
      <c r="M386" s="1">
        <f>IF(Tabla1[[#This Row],[Prescripción 2]]&lt;Tabla1[[#This Row],[Solicitud Conciliación]],Tabla1[[#This Row],[Prescripción 2]],Tabla1[[#This Row],[Prescripción 2]]+90)</f>
        <v>45376</v>
      </c>
      <c r="N386" s="1">
        <v>45273</v>
      </c>
      <c r="O386" s="1" t="str">
        <f>IF(Tabla1[[#This Row],[Prescripción 3]]&lt;Tabla1[[#This Row],[Fecha presentación de la demanda]],"SI","NO")</f>
        <v>NO</v>
      </c>
      <c r="P386" s="1" t="str">
        <f>IF(Tabla1[[#This Row],[Fecha siniestro]]&lt;=Tabla1[[#This Row],[Fecha presentación de la demanda]],"SI","NO")</f>
        <v>SI</v>
      </c>
    </row>
    <row r="387" spans="1:16" x14ac:dyDescent="0.35">
      <c r="A387" s="23">
        <v>386</v>
      </c>
      <c r="B387" s="3">
        <v>52208</v>
      </c>
      <c r="C387" s="3">
        <v>3064032</v>
      </c>
      <c r="D387" s="2">
        <v>1022358377</v>
      </c>
      <c r="E387" s="4">
        <v>943020</v>
      </c>
      <c r="F387" s="1">
        <v>43475</v>
      </c>
      <c r="G387" s="1">
        <f t="shared" si="19"/>
        <v>44206</v>
      </c>
      <c r="H387" s="1">
        <f t="shared" si="19"/>
        <v>44936</v>
      </c>
      <c r="I387" s="1">
        <v>43906</v>
      </c>
      <c r="J387" s="1">
        <v>44012</v>
      </c>
      <c r="K3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387" s="1">
        <v>44781</v>
      </c>
      <c r="M387" s="1">
        <f>IF(Tabla1[[#This Row],[Prescripción 2]]&lt;Tabla1[[#This Row],[Solicitud Conciliación]],Tabla1[[#This Row],[Prescripción 2]],Tabla1[[#This Row],[Prescripción 2]]+90)</f>
        <v>45132</v>
      </c>
      <c r="N387" s="1">
        <v>45273</v>
      </c>
      <c r="O387" s="1" t="str">
        <f>IF(Tabla1[[#This Row],[Prescripción 3]]&lt;Tabla1[[#This Row],[Fecha presentación de la demanda]],"SI","NO")</f>
        <v>SI</v>
      </c>
      <c r="P387" s="1" t="str">
        <f>IF(Tabla1[[#This Row],[Fecha siniestro]]&lt;=Tabla1[[#This Row],[Fecha presentación de la demanda]],"SI","NO")</f>
        <v>SI</v>
      </c>
    </row>
    <row r="388" spans="1:16" x14ac:dyDescent="0.35">
      <c r="A388" s="23">
        <v>387</v>
      </c>
      <c r="B388" s="3">
        <v>52310</v>
      </c>
      <c r="C388" s="3">
        <v>3064189</v>
      </c>
      <c r="D388" s="2">
        <v>1022388111</v>
      </c>
      <c r="E388" s="4">
        <v>1929050</v>
      </c>
      <c r="F388" s="1">
        <v>43554</v>
      </c>
      <c r="G388" s="1">
        <f t="shared" si="19"/>
        <v>44285</v>
      </c>
      <c r="H388" s="1">
        <f t="shared" si="19"/>
        <v>45015</v>
      </c>
      <c r="I388" s="1">
        <v>43906</v>
      </c>
      <c r="J388" s="1">
        <v>44012</v>
      </c>
      <c r="K3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45121</v>
      </c>
      <c r="L388" s="1">
        <v>44781</v>
      </c>
      <c r="M388" s="1">
        <f>IF(Tabla1[[#This Row],[Prescripción 2]]&lt;Tabla1[[#This Row],[Solicitud Conciliación]],Tabla1[[#This Row],[Prescripción 2]],Tabla1[[#This Row],[Prescripción 2]]+90)</f>
        <v>45211</v>
      </c>
      <c r="N388" s="1">
        <v>45273</v>
      </c>
      <c r="O388" s="1" t="str">
        <f>IF(Tabla1[[#This Row],[Prescripción 3]]&lt;Tabla1[[#This Row],[Fecha presentación de la demanda]],"SI","NO")</f>
        <v>SI</v>
      </c>
      <c r="P388" s="1" t="str">
        <f>IF(Tabla1[[#This Row],[Fecha siniestro]]&lt;=Tabla1[[#This Row],[Fecha presentación de la demanda]],"SI","NO")</f>
        <v>SI</v>
      </c>
    </row>
    <row r="389" spans="1:16" x14ac:dyDescent="0.35">
      <c r="A389" s="23">
        <v>388</v>
      </c>
      <c r="B389" s="3">
        <v>51344</v>
      </c>
      <c r="C389" s="3">
        <v>3062707</v>
      </c>
      <c r="D389" s="2">
        <v>1022397077</v>
      </c>
      <c r="E389" s="4">
        <v>778860</v>
      </c>
      <c r="F389" s="1">
        <v>43509</v>
      </c>
      <c r="G389" s="1">
        <f t="shared" si="19"/>
        <v>44240</v>
      </c>
      <c r="H389" s="1">
        <f t="shared" si="19"/>
        <v>44970</v>
      </c>
      <c r="I389" s="1">
        <v>43906</v>
      </c>
      <c r="J389" s="1">
        <v>44012</v>
      </c>
      <c r="K3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389" s="1">
        <v>44781</v>
      </c>
      <c r="M389" s="1">
        <f>IF(Tabla1[[#This Row],[Prescripción 2]]&lt;Tabla1[[#This Row],[Solicitud Conciliación]],Tabla1[[#This Row],[Prescripción 2]],Tabla1[[#This Row],[Prescripción 2]]+90)</f>
        <v>45166</v>
      </c>
      <c r="N389" s="1">
        <v>45273</v>
      </c>
      <c r="O389" s="1" t="str">
        <f>IF(Tabla1[[#This Row],[Prescripción 3]]&lt;Tabla1[[#This Row],[Fecha presentación de la demanda]],"SI","NO")</f>
        <v>SI</v>
      </c>
      <c r="P389" s="1" t="str">
        <f>IF(Tabla1[[#This Row],[Fecha siniestro]]&lt;=Tabla1[[#This Row],[Fecha presentación de la demanda]],"SI","NO")</f>
        <v>SI</v>
      </c>
    </row>
    <row r="390" spans="1:16" x14ac:dyDescent="0.35">
      <c r="A390" s="23">
        <v>389</v>
      </c>
      <c r="B390" s="3">
        <v>52900</v>
      </c>
      <c r="C390" s="3">
        <v>3065037</v>
      </c>
      <c r="D390" s="2">
        <v>1022398358</v>
      </c>
      <c r="E390" s="4">
        <v>2597690</v>
      </c>
      <c r="F390" s="1">
        <v>43563</v>
      </c>
      <c r="G390" s="1">
        <f t="shared" si="19"/>
        <v>44294</v>
      </c>
      <c r="H390" s="1">
        <f t="shared" si="19"/>
        <v>45024</v>
      </c>
      <c r="I390" s="1">
        <v>43906</v>
      </c>
      <c r="J390" s="1">
        <v>44012</v>
      </c>
      <c r="K3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390" s="1">
        <v>44781</v>
      </c>
      <c r="M390" s="1">
        <f>IF(Tabla1[[#This Row],[Prescripción 2]]&lt;Tabla1[[#This Row],[Solicitud Conciliación]],Tabla1[[#This Row],[Prescripción 2]],Tabla1[[#This Row],[Prescripción 2]]+90)</f>
        <v>45220</v>
      </c>
      <c r="N390" s="1">
        <v>45273</v>
      </c>
      <c r="O390" s="1" t="str">
        <f>IF(Tabla1[[#This Row],[Prescripción 3]]&lt;Tabla1[[#This Row],[Fecha presentación de la demanda]],"SI","NO")</f>
        <v>SI</v>
      </c>
      <c r="P390" s="1" t="str">
        <f>IF(Tabla1[[#This Row],[Fecha siniestro]]&lt;=Tabla1[[#This Row],[Fecha presentación de la demanda]],"SI","NO")</f>
        <v>SI</v>
      </c>
    </row>
    <row r="391" spans="1:16" x14ac:dyDescent="0.35">
      <c r="A391" s="23">
        <v>390</v>
      </c>
      <c r="B391" s="3">
        <v>51735</v>
      </c>
      <c r="C391" s="3">
        <v>3063326</v>
      </c>
      <c r="D391" s="2">
        <v>1022422644</v>
      </c>
      <c r="E391" s="4">
        <v>977050</v>
      </c>
      <c r="F391" s="1">
        <v>43521</v>
      </c>
      <c r="G391" s="1">
        <f t="shared" si="19"/>
        <v>44252</v>
      </c>
      <c r="H391" s="1">
        <f t="shared" si="19"/>
        <v>44982</v>
      </c>
      <c r="I391" s="1">
        <v>43906</v>
      </c>
      <c r="J391" s="1">
        <v>44012</v>
      </c>
      <c r="K3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391" s="1">
        <v>44781</v>
      </c>
      <c r="M391" s="1">
        <f>IF(Tabla1[[#This Row],[Prescripción 2]]&lt;Tabla1[[#This Row],[Solicitud Conciliación]],Tabla1[[#This Row],[Prescripción 2]],Tabla1[[#This Row],[Prescripción 2]]+90)</f>
        <v>45178</v>
      </c>
      <c r="N391" s="1">
        <v>45273</v>
      </c>
      <c r="O391" s="1" t="str">
        <f>IF(Tabla1[[#This Row],[Prescripción 3]]&lt;Tabla1[[#This Row],[Fecha presentación de la demanda]],"SI","NO")</f>
        <v>SI</v>
      </c>
      <c r="P391" s="1" t="str">
        <f>IF(Tabla1[[#This Row],[Fecha siniestro]]&lt;=Tabla1[[#This Row],[Fecha presentación de la demanda]],"SI","NO")</f>
        <v>SI</v>
      </c>
    </row>
    <row r="392" spans="1:16" x14ac:dyDescent="0.35">
      <c r="A392" s="23">
        <v>391</v>
      </c>
      <c r="B392" s="3">
        <v>58616</v>
      </c>
      <c r="C392" s="3">
        <v>3075738</v>
      </c>
      <c r="D392" s="2">
        <v>1022937406</v>
      </c>
      <c r="E392" s="4">
        <v>1665080</v>
      </c>
      <c r="F392" s="1">
        <v>43713</v>
      </c>
      <c r="G392" s="1">
        <f t="shared" si="19"/>
        <v>44444</v>
      </c>
      <c r="H392" s="1">
        <f t="shared" si="19"/>
        <v>45174</v>
      </c>
      <c r="I392" s="1">
        <v>43906</v>
      </c>
      <c r="J392" s="1">
        <v>44012</v>
      </c>
      <c r="K3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45280</v>
      </c>
      <c r="L392" s="1">
        <v>44781</v>
      </c>
      <c r="M392" s="1">
        <f>IF(Tabla1[[#This Row],[Prescripción 2]]&lt;Tabla1[[#This Row],[Solicitud Conciliación]],Tabla1[[#This Row],[Prescripción 2]],Tabla1[[#This Row],[Prescripción 2]]+90)</f>
        <v>45370</v>
      </c>
      <c r="N392" s="1">
        <v>45273</v>
      </c>
      <c r="O392" s="1" t="str">
        <f>IF(Tabla1[[#This Row],[Prescripción 3]]&lt;Tabla1[[#This Row],[Fecha presentación de la demanda]],"SI","NO")</f>
        <v>NO</v>
      </c>
      <c r="P392" s="1" t="str">
        <f>IF(Tabla1[[#This Row],[Fecha siniestro]]&lt;=Tabla1[[#This Row],[Fecha presentación de la demanda]],"SI","NO")</f>
        <v>SI</v>
      </c>
    </row>
    <row r="393" spans="1:16" x14ac:dyDescent="0.35">
      <c r="A393" s="23">
        <v>392</v>
      </c>
      <c r="B393" s="3">
        <v>58566</v>
      </c>
      <c r="C393" s="3">
        <v>3075625</v>
      </c>
      <c r="D393" s="2">
        <v>1022940294</v>
      </c>
      <c r="E393" s="4">
        <v>1033470</v>
      </c>
      <c r="F393" s="1">
        <v>43711</v>
      </c>
      <c r="G393" s="1">
        <f t="shared" si="19"/>
        <v>44442</v>
      </c>
      <c r="H393" s="1">
        <f t="shared" si="19"/>
        <v>45172</v>
      </c>
      <c r="I393" s="1">
        <v>43906</v>
      </c>
      <c r="J393" s="1">
        <v>44012</v>
      </c>
      <c r="K3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45278</v>
      </c>
      <c r="L393" s="1">
        <v>44781</v>
      </c>
      <c r="M393" s="1">
        <f>IF(Tabla1[[#This Row],[Prescripción 2]]&lt;Tabla1[[#This Row],[Solicitud Conciliación]],Tabla1[[#This Row],[Prescripción 2]],Tabla1[[#This Row],[Prescripción 2]]+90)</f>
        <v>45368</v>
      </c>
      <c r="N393" s="1">
        <v>45273</v>
      </c>
      <c r="O393" s="1" t="str">
        <f>IF(Tabla1[[#This Row],[Prescripción 3]]&lt;Tabla1[[#This Row],[Fecha presentación de la demanda]],"SI","NO")</f>
        <v>NO</v>
      </c>
      <c r="P393" s="1" t="str">
        <f>IF(Tabla1[[#This Row],[Fecha siniestro]]&lt;=Tabla1[[#This Row],[Fecha presentación de la demanda]],"SI","NO")</f>
        <v>SI</v>
      </c>
    </row>
    <row r="394" spans="1:16" x14ac:dyDescent="0.35">
      <c r="A394" s="23">
        <v>393</v>
      </c>
      <c r="B394" s="3">
        <v>35982</v>
      </c>
      <c r="C394" s="3">
        <v>3037556</v>
      </c>
      <c r="D394" s="2">
        <v>1022944982</v>
      </c>
      <c r="E394" s="4">
        <v>106120</v>
      </c>
      <c r="F394" s="1">
        <v>43572</v>
      </c>
      <c r="G394" s="1">
        <f t="shared" si="19"/>
        <v>44303</v>
      </c>
      <c r="H394" s="1">
        <f t="shared" si="19"/>
        <v>45033</v>
      </c>
      <c r="I394" s="1">
        <v>43906</v>
      </c>
      <c r="J394" s="1">
        <v>44012</v>
      </c>
      <c r="K3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45139</v>
      </c>
      <c r="L394" s="1">
        <v>44781</v>
      </c>
      <c r="M394" s="1">
        <f>IF(Tabla1[[#This Row],[Prescripción 2]]&lt;Tabla1[[#This Row],[Solicitud Conciliación]],Tabla1[[#This Row],[Prescripción 2]],Tabla1[[#This Row],[Prescripción 2]]+90)</f>
        <v>45229</v>
      </c>
      <c r="N394" s="1">
        <v>45273</v>
      </c>
      <c r="O394" s="1" t="str">
        <f>IF(Tabla1[[#This Row],[Prescripción 3]]&lt;Tabla1[[#This Row],[Fecha presentación de la demanda]],"SI","NO")</f>
        <v>SI</v>
      </c>
      <c r="P394" s="1" t="str">
        <f>IF(Tabla1[[#This Row],[Fecha siniestro]]&lt;=Tabla1[[#This Row],[Fecha presentación de la demanda]],"SI","NO")</f>
        <v>SI</v>
      </c>
    </row>
    <row r="395" spans="1:16" x14ac:dyDescent="0.35">
      <c r="A395" s="23">
        <v>394</v>
      </c>
      <c r="B395" s="3">
        <v>33611</v>
      </c>
      <c r="C395" s="3">
        <v>3031502</v>
      </c>
      <c r="D395" s="2">
        <v>1022949098</v>
      </c>
      <c r="E395" s="4">
        <v>646800</v>
      </c>
      <c r="F395" s="1">
        <v>43558</v>
      </c>
      <c r="G395" s="1">
        <f t="shared" si="19"/>
        <v>44289</v>
      </c>
      <c r="H395" s="1">
        <f t="shared" si="19"/>
        <v>45019</v>
      </c>
      <c r="I395" s="1">
        <v>43906</v>
      </c>
      <c r="J395" s="1">
        <v>44012</v>
      </c>
      <c r="K3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45125</v>
      </c>
      <c r="L395" s="1">
        <v>44781</v>
      </c>
      <c r="M395" s="1">
        <f>IF(Tabla1[[#This Row],[Prescripción 2]]&lt;Tabla1[[#This Row],[Solicitud Conciliación]],Tabla1[[#This Row],[Prescripción 2]],Tabla1[[#This Row],[Prescripción 2]]+90)</f>
        <v>45215</v>
      </c>
      <c r="N395" s="1">
        <v>45273</v>
      </c>
      <c r="O395" s="1" t="str">
        <f>IF(Tabla1[[#This Row],[Prescripción 3]]&lt;Tabla1[[#This Row],[Fecha presentación de la demanda]],"SI","NO")</f>
        <v>SI</v>
      </c>
      <c r="P395" s="1" t="str">
        <f>IF(Tabla1[[#This Row],[Fecha siniestro]]&lt;=Tabla1[[#This Row],[Fecha presentación de la demanda]],"SI","NO")</f>
        <v>SI</v>
      </c>
    </row>
    <row r="396" spans="1:16" x14ac:dyDescent="0.35">
      <c r="A396" s="23">
        <v>395</v>
      </c>
      <c r="B396" s="3">
        <v>51461</v>
      </c>
      <c r="C396" s="3">
        <v>3062900</v>
      </c>
      <c r="D396" s="2">
        <v>1022949514</v>
      </c>
      <c r="E396" s="4">
        <v>333310</v>
      </c>
      <c r="F396" s="1">
        <v>43486</v>
      </c>
      <c r="G396" s="1">
        <f t="shared" si="19"/>
        <v>44217</v>
      </c>
      <c r="H396" s="1">
        <f t="shared" si="19"/>
        <v>44947</v>
      </c>
      <c r="I396" s="1">
        <v>43906</v>
      </c>
      <c r="J396" s="1">
        <v>44012</v>
      </c>
      <c r="K3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396" s="1">
        <v>44781</v>
      </c>
      <c r="M396" s="1">
        <f>IF(Tabla1[[#This Row],[Prescripción 2]]&lt;Tabla1[[#This Row],[Solicitud Conciliación]],Tabla1[[#This Row],[Prescripción 2]],Tabla1[[#This Row],[Prescripción 2]]+90)</f>
        <v>45143</v>
      </c>
      <c r="N396" s="1">
        <v>45273</v>
      </c>
      <c r="O396" s="1" t="str">
        <f>IF(Tabla1[[#This Row],[Prescripción 3]]&lt;Tabla1[[#This Row],[Fecha presentación de la demanda]],"SI","NO")</f>
        <v>SI</v>
      </c>
      <c r="P396" s="1" t="str">
        <f>IF(Tabla1[[#This Row],[Fecha siniestro]]&lt;=Tabla1[[#This Row],[Fecha presentación de la demanda]],"SI","NO")</f>
        <v>SI</v>
      </c>
    </row>
    <row r="397" spans="1:16" x14ac:dyDescent="0.35">
      <c r="A397" s="23">
        <v>396</v>
      </c>
      <c r="B397" s="3">
        <v>52256</v>
      </c>
      <c r="C397" s="3">
        <v>3064108</v>
      </c>
      <c r="D397" s="2">
        <v>1022952581</v>
      </c>
      <c r="E397" s="4">
        <v>1963920</v>
      </c>
      <c r="F397" s="1">
        <v>43515</v>
      </c>
      <c r="G397" s="1">
        <f t="shared" si="19"/>
        <v>44246</v>
      </c>
      <c r="H397" s="1">
        <f t="shared" si="19"/>
        <v>44976</v>
      </c>
      <c r="I397" s="1">
        <v>43906</v>
      </c>
      <c r="J397" s="1">
        <v>44012</v>
      </c>
      <c r="K3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397" s="1">
        <v>44781</v>
      </c>
      <c r="M397" s="1">
        <f>IF(Tabla1[[#This Row],[Prescripción 2]]&lt;Tabla1[[#This Row],[Solicitud Conciliación]],Tabla1[[#This Row],[Prescripción 2]],Tabla1[[#This Row],[Prescripción 2]]+90)</f>
        <v>45172</v>
      </c>
      <c r="N397" s="1">
        <v>45273</v>
      </c>
      <c r="O397" s="1" t="str">
        <f>IF(Tabla1[[#This Row],[Prescripción 3]]&lt;Tabla1[[#This Row],[Fecha presentación de la demanda]],"SI","NO")</f>
        <v>SI</v>
      </c>
      <c r="P397" s="1" t="str">
        <f>IF(Tabla1[[#This Row],[Fecha siniestro]]&lt;=Tabla1[[#This Row],[Fecha presentación de la demanda]],"SI","NO")</f>
        <v>SI</v>
      </c>
    </row>
    <row r="398" spans="1:16" x14ac:dyDescent="0.35">
      <c r="A398" s="23">
        <v>397</v>
      </c>
      <c r="B398" s="3">
        <v>52879</v>
      </c>
      <c r="C398" s="3">
        <v>3065004</v>
      </c>
      <c r="D398" s="2">
        <v>1022963623</v>
      </c>
      <c r="E398" s="4">
        <v>3822770</v>
      </c>
      <c r="F398" s="1">
        <v>43494</v>
      </c>
      <c r="G398" s="1">
        <f t="shared" si="19"/>
        <v>44225</v>
      </c>
      <c r="H398" s="1">
        <f t="shared" si="19"/>
        <v>44955</v>
      </c>
      <c r="I398" s="1">
        <v>43906</v>
      </c>
      <c r="J398" s="1">
        <v>44012</v>
      </c>
      <c r="K3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45061</v>
      </c>
      <c r="L398" s="1">
        <v>44781</v>
      </c>
      <c r="M398" s="1">
        <f>IF(Tabla1[[#This Row],[Prescripción 2]]&lt;Tabla1[[#This Row],[Solicitud Conciliación]],Tabla1[[#This Row],[Prescripción 2]],Tabla1[[#This Row],[Prescripción 2]]+90)</f>
        <v>45151</v>
      </c>
      <c r="N398" s="1">
        <v>45273</v>
      </c>
      <c r="O398" s="1" t="str">
        <f>IF(Tabla1[[#This Row],[Prescripción 3]]&lt;Tabla1[[#This Row],[Fecha presentación de la demanda]],"SI","NO")</f>
        <v>SI</v>
      </c>
      <c r="P398" s="1" t="str">
        <f>IF(Tabla1[[#This Row],[Fecha siniestro]]&lt;=Tabla1[[#This Row],[Fecha presentación de la demanda]],"SI","NO")</f>
        <v>SI</v>
      </c>
    </row>
    <row r="399" spans="1:16" x14ac:dyDescent="0.35">
      <c r="A399" s="23">
        <v>398</v>
      </c>
      <c r="B399" s="3">
        <v>52440</v>
      </c>
      <c r="C399" s="3">
        <v>3064370</v>
      </c>
      <c r="D399" s="2">
        <v>1022975117</v>
      </c>
      <c r="E399" s="4">
        <v>2073590</v>
      </c>
      <c r="F399" s="1">
        <v>43481</v>
      </c>
      <c r="G399" s="1">
        <f t="shared" si="19"/>
        <v>44212</v>
      </c>
      <c r="H399" s="1">
        <f t="shared" si="19"/>
        <v>44942</v>
      </c>
      <c r="I399" s="1">
        <v>43906</v>
      </c>
      <c r="J399" s="1">
        <v>44012</v>
      </c>
      <c r="K3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399" s="1">
        <v>44781</v>
      </c>
      <c r="M399" s="1">
        <f>IF(Tabla1[[#This Row],[Prescripción 2]]&lt;Tabla1[[#This Row],[Solicitud Conciliación]],Tabla1[[#This Row],[Prescripción 2]],Tabla1[[#This Row],[Prescripción 2]]+90)</f>
        <v>45138</v>
      </c>
      <c r="N399" s="1">
        <v>45273</v>
      </c>
      <c r="O399" s="1" t="str">
        <f>IF(Tabla1[[#This Row],[Prescripción 3]]&lt;Tabla1[[#This Row],[Fecha presentación de la demanda]],"SI","NO")</f>
        <v>SI</v>
      </c>
      <c r="P399" s="1" t="str">
        <f>IF(Tabla1[[#This Row],[Fecha siniestro]]&lt;=Tabla1[[#This Row],[Fecha presentación de la demanda]],"SI","NO")</f>
        <v>SI</v>
      </c>
    </row>
    <row r="400" spans="1:16" x14ac:dyDescent="0.35">
      <c r="A400" s="23">
        <v>399</v>
      </c>
      <c r="B400" s="3">
        <v>52073</v>
      </c>
      <c r="C400" s="3">
        <v>3063837</v>
      </c>
      <c r="D400" s="2">
        <v>1022976575</v>
      </c>
      <c r="E400" s="4">
        <v>790220</v>
      </c>
      <c r="F400" s="19">
        <v>43515</v>
      </c>
      <c r="G400" s="1">
        <f t="shared" si="19"/>
        <v>44246</v>
      </c>
      <c r="H400" s="1">
        <f t="shared" si="19"/>
        <v>44976</v>
      </c>
      <c r="I400" s="1">
        <v>43906</v>
      </c>
      <c r="J400" s="1">
        <v>44012</v>
      </c>
      <c r="K4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400" s="1">
        <v>44781</v>
      </c>
      <c r="M400" s="1">
        <f>IF(Tabla1[[#This Row],[Prescripción 2]]&lt;Tabla1[[#This Row],[Solicitud Conciliación]],Tabla1[[#This Row],[Prescripción 2]],Tabla1[[#This Row],[Prescripción 2]]+90)</f>
        <v>45172</v>
      </c>
      <c r="N400" s="1">
        <v>45273</v>
      </c>
      <c r="O400" s="1" t="str">
        <f>IF(Tabla1[[#This Row],[Prescripción 3]]&lt;Tabla1[[#This Row],[Fecha presentación de la demanda]],"SI","NO")</f>
        <v>SI</v>
      </c>
      <c r="P400" s="1" t="str">
        <f>IF(Tabla1[[#This Row],[Fecha siniestro]]&lt;=Tabla1[[#This Row],[Fecha presentación de la demanda]],"SI","NO")</f>
        <v>SI</v>
      </c>
    </row>
    <row r="401" spans="1:16" x14ac:dyDescent="0.35">
      <c r="A401" s="23">
        <v>400</v>
      </c>
      <c r="B401" s="3">
        <v>58055</v>
      </c>
      <c r="C401" s="3">
        <v>3074452</v>
      </c>
      <c r="D401" s="2">
        <v>1022978173</v>
      </c>
      <c r="E401" s="4">
        <v>145080</v>
      </c>
      <c r="F401" s="1">
        <v>43732</v>
      </c>
      <c r="G401" s="1">
        <f t="shared" si="19"/>
        <v>44463</v>
      </c>
      <c r="H401" s="1">
        <f t="shared" si="19"/>
        <v>45193</v>
      </c>
      <c r="I401" s="1">
        <v>43906</v>
      </c>
      <c r="J401" s="1">
        <v>44012</v>
      </c>
      <c r="K4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45299</v>
      </c>
      <c r="L401" s="1">
        <v>44781</v>
      </c>
      <c r="M401" s="1">
        <f>IF(Tabla1[[#This Row],[Prescripción 2]]&lt;Tabla1[[#This Row],[Solicitud Conciliación]],Tabla1[[#This Row],[Prescripción 2]],Tabla1[[#This Row],[Prescripción 2]]+90)</f>
        <v>45389</v>
      </c>
      <c r="N401" s="1">
        <v>45273</v>
      </c>
      <c r="O401" s="1" t="str">
        <f>IF(Tabla1[[#This Row],[Prescripción 3]]&lt;Tabla1[[#This Row],[Fecha presentación de la demanda]],"SI","NO")</f>
        <v>NO</v>
      </c>
      <c r="P401" s="1" t="str">
        <f>IF(Tabla1[[#This Row],[Fecha siniestro]]&lt;=Tabla1[[#This Row],[Fecha presentación de la demanda]],"SI","NO")</f>
        <v>SI</v>
      </c>
    </row>
    <row r="402" spans="1:16" x14ac:dyDescent="0.35">
      <c r="A402" s="23">
        <v>401</v>
      </c>
      <c r="B402" s="3">
        <v>58251</v>
      </c>
      <c r="C402" s="3">
        <v>3074931</v>
      </c>
      <c r="D402" s="2">
        <v>1022980196</v>
      </c>
      <c r="E402" s="4">
        <v>1054610</v>
      </c>
      <c r="F402" s="1">
        <v>43747</v>
      </c>
      <c r="G402" s="1">
        <f t="shared" ref="G402:H421" si="20">EDATE(F402,24)</f>
        <v>44478</v>
      </c>
      <c r="H402" s="1">
        <f t="shared" si="20"/>
        <v>45208</v>
      </c>
      <c r="I402" s="1">
        <v>43906</v>
      </c>
      <c r="J402" s="1">
        <v>44012</v>
      </c>
      <c r="K4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45314</v>
      </c>
      <c r="L402" s="1">
        <v>44781</v>
      </c>
      <c r="M402" s="1">
        <f>IF(Tabla1[[#This Row],[Prescripción 2]]&lt;Tabla1[[#This Row],[Solicitud Conciliación]],Tabla1[[#This Row],[Prescripción 2]],Tabla1[[#This Row],[Prescripción 2]]+90)</f>
        <v>45404</v>
      </c>
      <c r="N402" s="1">
        <v>45273</v>
      </c>
      <c r="O402" s="1" t="str">
        <f>IF(Tabla1[[#This Row],[Prescripción 3]]&lt;Tabla1[[#This Row],[Fecha presentación de la demanda]],"SI","NO")</f>
        <v>NO</v>
      </c>
      <c r="P402" s="1" t="str">
        <f>IF(Tabla1[[#This Row],[Fecha siniestro]]&lt;=Tabla1[[#This Row],[Fecha presentación de la demanda]],"SI","NO")</f>
        <v>SI</v>
      </c>
    </row>
    <row r="403" spans="1:16" x14ac:dyDescent="0.35">
      <c r="A403" s="23">
        <v>402</v>
      </c>
      <c r="B403" s="3">
        <v>52338</v>
      </c>
      <c r="C403" s="3">
        <v>3064221</v>
      </c>
      <c r="D403" s="2">
        <v>1022990343</v>
      </c>
      <c r="E403" s="4">
        <v>5412220</v>
      </c>
      <c r="F403" s="1">
        <v>43512</v>
      </c>
      <c r="G403" s="1">
        <f t="shared" si="20"/>
        <v>44243</v>
      </c>
      <c r="H403" s="1">
        <f t="shared" si="20"/>
        <v>44973</v>
      </c>
      <c r="I403" s="1">
        <v>43906</v>
      </c>
      <c r="J403" s="1">
        <v>44012</v>
      </c>
      <c r="K4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45079</v>
      </c>
      <c r="L403" s="1">
        <v>44781</v>
      </c>
      <c r="M403" s="1">
        <f>IF(Tabla1[[#This Row],[Prescripción 2]]&lt;Tabla1[[#This Row],[Solicitud Conciliación]],Tabla1[[#This Row],[Prescripción 2]],Tabla1[[#This Row],[Prescripción 2]]+90)</f>
        <v>45169</v>
      </c>
      <c r="N403" s="1">
        <v>45273</v>
      </c>
      <c r="O403" s="1" t="str">
        <f>IF(Tabla1[[#This Row],[Prescripción 3]]&lt;Tabla1[[#This Row],[Fecha presentación de la demanda]],"SI","NO")</f>
        <v>SI</v>
      </c>
      <c r="P403" s="1" t="str">
        <f>IF(Tabla1[[#This Row],[Fecha siniestro]]&lt;=Tabla1[[#This Row],[Fecha presentación de la demanda]],"SI","NO")</f>
        <v>SI</v>
      </c>
    </row>
    <row r="404" spans="1:16" x14ac:dyDescent="0.35">
      <c r="A404" s="23">
        <v>403</v>
      </c>
      <c r="B404" s="3">
        <v>52317</v>
      </c>
      <c r="C404" s="3">
        <v>3064196</v>
      </c>
      <c r="D404" s="2">
        <v>1022994621</v>
      </c>
      <c r="E404" s="4">
        <v>2003260</v>
      </c>
      <c r="F404" s="1">
        <v>43515</v>
      </c>
      <c r="G404" s="1">
        <f t="shared" si="20"/>
        <v>44246</v>
      </c>
      <c r="H404" s="1">
        <f t="shared" si="20"/>
        <v>44976</v>
      </c>
      <c r="I404" s="1">
        <v>43906</v>
      </c>
      <c r="J404" s="1">
        <v>44012</v>
      </c>
      <c r="K4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404" s="1">
        <v>44781</v>
      </c>
      <c r="M404" s="1">
        <f>IF(Tabla1[[#This Row],[Prescripción 2]]&lt;Tabla1[[#This Row],[Solicitud Conciliación]],Tabla1[[#This Row],[Prescripción 2]],Tabla1[[#This Row],[Prescripción 2]]+90)</f>
        <v>45172</v>
      </c>
      <c r="N404" s="1">
        <v>45273</v>
      </c>
      <c r="O404" s="1" t="str">
        <f>IF(Tabla1[[#This Row],[Prescripción 3]]&lt;Tabla1[[#This Row],[Fecha presentación de la demanda]],"SI","NO")</f>
        <v>SI</v>
      </c>
      <c r="P404" s="1" t="str">
        <f>IF(Tabla1[[#This Row],[Fecha siniestro]]&lt;=Tabla1[[#This Row],[Fecha presentación de la demanda]],"SI","NO")</f>
        <v>SI</v>
      </c>
    </row>
    <row r="405" spans="1:16" x14ac:dyDescent="0.35">
      <c r="A405" s="23">
        <v>404</v>
      </c>
      <c r="B405" s="3">
        <v>57552</v>
      </c>
      <c r="C405" s="3">
        <v>3073319</v>
      </c>
      <c r="D405" s="2">
        <v>1023001718</v>
      </c>
      <c r="E405" s="4">
        <v>1321180</v>
      </c>
      <c r="F405" s="1">
        <v>43735</v>
      </c>
      <c r="G405" s="1">
        <f t="shared" si="20"/>
        <v>44466</v>
      </c>
      <c r="H405" s="1">
        <f t="shared" si="20"/>
        <v>45196</v>
      </c>
      <c r="I405" s="1">
        <v>43906</v>
      </c>
      <c r="J405" s="1">
        <v>44012</v>
      </c>
      <c r="K4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45302</v>
      </c>
      <c r="L405" s="1">
        <v>44781</v>
      </c>
      <c r="M405" s="1">
        <f>IF(Tabla1[[#This Row],[Prescripción 2]]&lt;Tabla1[[#This Row],[Solicitud Conciliación]],Tabla1[[#This Row],[Prescripción 2]],Tabla1[[#This Row],[Prescripción 2]]+90)</f>
        <v>45392</v>
      </c>
      <c r="N405" s="1">
        <v>45273</v>
      </c>
      <c r="O405" s="1" t="str">
        <f>IF(Tabla1[[#This Row],[Prescripción 3]]&lt;Tabla1[[#This Row],[Fecha presentación de la demanda]],"SI","NO")</f>
        <v>NO</v>
      </c>
      <c r="P405" s="1" t="str">
        <f>IF(Tabla1[[#This Row],[Fecha siniestro]]&lt;=Tabla1[[#This Row],[Fecha presentación de la demanda]],"SI","NO")</f>
        <v>SI</v>
      </c>
    </row>
    <row r="406" spans="1:16" x14ac:dyDescent="0.35">
      <c r="A406" s="23">
        <v>405</v>
      </c>
      <c r="B406" s="3">
        <v>54772</v>
      </c>
      <c r="C406" s="3">
        <v>3067901</v>
      </c>
      <c r="D406" s="2">
        <v>1023003638</v>
      </c>
      <c r="E406" s="4">
        <v>6099490</v>
      </c>
      <c r="F406" s="1">
        <v>43738</v>
      </c>
      <c r="G406" s="1">
        <f t="shared" si="20"/>
        <v>44469</v>
      </c>
      <c r="H406" s="1">
        <f t="shared" si="20"/>
        <v>45199</v>
      </c>
      <c r="I406" s="1">
        <v>43906</v>
      </c>
      <c r="J406" s="1">
        <v>44012</v>
      </c>
      <c r="K4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45305</v>
      </c>
      <c r="L406" s="1">
        <v>44781</v>
      </c>
      <c r="M406" s="1">
        <f>IF(Tabla1[[#This Row],[Prescripción 2]]&lt;Tabla1[[#This Row],[Solicitud Conciliación]],Tabla1[[#This Row],[Prescripción 2]],Tabla1[[#This Row],[Prescripción 2]]+90)</f>
        <v>45395</v>
      </c>
      <c r="N406" s="1">
        <v>45273</v>
      </c>
      <c r="O406" s="1" t="str">
        <f>IF(Tabla1[[#This Row],[Prescripción 3]]&lt;Tabla1[[#This Row],[Fecha presentación de la demanda]],"SI","NO")</f>
        <v>NO</v>
      </c>
      <c r="P406" s="1" t="str">
        <f>IF(Tabla1[[#This Row],[Fecha siniestro]]&lt;=Tabla1[[#This Row],[Fecha presentación de la demanda]],"SI","NO")</f>
        <v>SI</v>
      </c>
    </row>
    <row r="407" spans="1:16" x14ac:dyDescent="0.35">
      <c r="A407" s="23">
        <v>406</v>
      </c>
      <c r="B407" s="3">
        <v>52669</v>
      </c>
      <c r="C407" s="3">
        <v>3064704</v>
      </c>
      <c r="D407" s="2">
        <v>1023861480</v>
      </c>
      <c r="E407" s="4">
        <v>4192450</v>
      </c>
      <c r="F407" s="1">
        <v>43487</v>
      </c>
      <c r="G407" s="1">
        <f t="shared" si="20"/>
        <v>44218</v>
      </c>
      <c r="H407" s="1">
        <f t="shared" si="20"/>
        <v>44948</v>
      </c>
      <c r="I407" s="1">
        <v>43906</v>
      </c>
      <c r="J407" s="1">
        <v>44012</v>
      </c>
      <c r="K4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45054</v>
      </c>
      <c r="L407" s="1">
        <v>44781</v>
      </c>
      <c r="M407" s="1">
        <f>IF(Tabla1[[#This Row],[Prescripción 2]]&lt;Tabla1[[#This Row],[Solicitud Conciliación]],Tabla1[[#This Row],[Prescripción 2]],Tabla1[[#This Row],[Prescripción 2]]+90)</f>
        <v>45144</v>
      </c>
      <c r="N407" s="1">
        <v>45273</v>
      </c>
      <c r="O407" s="1" t="str">
        <f>IF(Tabla1[[#This Row],[Prescripción 3]]&lt;Tabla1[[#This Row],[Fecha presentación de la demanda]],"SI","NO")</f>
        <v>SI</v>
      </c>
      <c r="P407" s="1" t="str">
        <f>IF(Tabla1[[#This Row],[Fecha siniestro]]&lt;=Tabla1[[#This Row],[Fecha presentación de la demanda]],"SI","NO")</f>
        <v>SI</v>
      </c>
    </row>
    <row r="408" spans="1:16" x14ac:dyDescent="0.35">
      <c r="A408" s="23">
        <v>407</v>
      </c>
      <c r="B408" s="3">
        <v>58595</v>
      </c>
      <c r="C408" s="3">
        <v>3075688</v>
      </c>
      <c r="D408" s="2">
        <v>1023865521</v>
      </c>
      <c r="E408" s="4">
        <v>5359760</v>
      </c>
      <c r="F408" s="1">
        <v>43712</v>
      </c>
      <c r="G408" s="1">
        <f t="shared" si="20"/>
        <v>44443</v>
      </c>
      <c r="H408" s="1">
        <f t="shared" si="20"/>
        <v>45173</v>
      </c>
      <c r="I408" s="1">
        <v>43906</v>
      </c>
      <c r="J408" s="1">
        <v>44012</v>
      </c>
      <c r="K4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45279</v>
      </c>
      <c r="L408" s="1">
        <v>44781</v>
      </c>
      <c r="M408" s="1">
        <f>IF(Tabla1[[#This Row],[Prescripción 2]]&lt;Tabla1[[#This Row],[Solicitud Conciliación]],Tabla1[[#This Row],[Prescripción 2]],Tabla1[[#This Row],[Prescripción 2]]+90)</f>
        <v>45369</v>
      </c>
      <c r="N408" s="1">
        <v>45273</v>
      </c>
      <c r="O408" s="1" t="str">
        <f>IF(Tabla1[[#This Row],[Prescripción 3]]&lt;Tabla1[[#This Row],[Fecha presentación de la demanda]],"SI","NO")</f>
        <v>NO</v>
      </c>
      <c r="P408" s="1" t="str">
        <f>IF(Tabla1[[#This Row],[Fecha siniestro]]&lt;=Tabla1[[#This Row],[Fecha presentación de la demanda]],"SI","NO")</f>
        <v>SI</v>
      </c>
    </row>
    <row r="409" spans="1:16" x14ac:dyDescent="0.35">
      <c r="A409" s="23">
        <v>408</v>
      </c>
      <c r="B409" s="3">
        <v>52424</v>
      </c>
      <c r="C409" s="3">
        <v>3064348</v>
      </c>
      <c r="D409" s="2">
        <v>1023879344</v>
      </c>
      <c r="E409" s="4">
        <v>568240</v>
      </c>
      <c r="F409" s="1">
        <v>43481</v>
      </c>
      <c r="G409" s="1">
        <f t="shared" si="20"/>
        <v>44212</v>
      </c>
      <c r="H409" s="1">
        <f t="shared" si="20"/>
        <v>44942</v>
      </c>
      <c r="I409" s="1">
        <v>43906</v>
      </c>
      <c r="J409" s="1">
        <v>44012</v>
      </c>
      <c r="K4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409" s="1">
        <v>44781</v>
      </c>
      <c r="M409" s="1">
        <f>IF(Tabla1[[#This Row],[Prescripción 2]]&lt;Tabla1[[#This Row],[Solicitud Conciliación]],Tabla1[[#This Row],[Prescripción 2]],Tabla1[[#This Row],[Prescripción 2]]+90)</f>
        <v>45138</v>
      </c>
      <c r="N409" s="1">
        <v>45273</v>
      </c>
      <c r="O409" s="1" t="str">
        <f>IF(Tabla1[[#This Row],[Prescripción 3]]&lt;Tabla1[[#This Row],[Fecha presentación de la demanda]],"SI","NO")</f>
        <v>SI</v>
      </c>
      <c r="P409" s="1" t="str">
        <f>IF(Tabla1[[#This Row],[Fecha siniestro]]&lt;=Tabla1[[#This Row],[Fecha presentación de la demanda]],"SI","NO")</f>
        <v>SI</v>
      </c>
    </row>
    <row r="410" spans="1:16" x14ac:dyDescent="0.35">
      <c r="A410" s="23">
        <v>409</v>
      </c>
      <c r="B410" s="3">
        <v>40214</v>
      </c>
      <c r="C410" s="3">
        <v>3045523</v>
      </c>
      <c r="D410" s="2">
        <v>1023890678</v>
      </c>
      <c r="E410" s="4">
        <v>654010</v>
      </c>
      <c r="F410" s="1">
        <v>43579</v>
      </c>
      <c r="G410" s="1">
        <f t="shared" si="20"/>
        <v>44310</v>
      </c>
      <c r="H410" s="1">
        <f t="shared" si="20"/>
        <v>45040</v>
      </c>
      <c r="I410" s="1">
        <v>43906</v>
      </c>
      <c r="J410" s="1">
        <v>44012</v>
      </c>
      <c r="K4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45146</v>
      </c>
      <c r="L410" s="1">
        <v>44781</v>
      </c>
      <c r="M410" s="1">
        <f>IF(Tabla1[[#This Row],[Prescripción 2]]&lt;Tabla1[[#This Row],[Solicitud Conciliación]],Tabla1[[#This Row],[Prescripción 2]],Tabla1[[#This Row],[Prescripción 2]]+90)</f>
        <v>45236</v>
      </c>
      <c r="N410" s="1">
        <v>45273</v>
      </c>
      <c r="O410" s="1" t="str">
        <f>IF(Tabla1[[#This Row],[Prescripción 3]]&lt;Tabla1[[#This Row],[Fecha presentación de la demanda]],"SI","NO")</f>
        <v>SI</v>
      </c>
      <c r="P410" s="1" t="str">
        <f>IF(Tabla1[[#This Row],[Fecha siniestro]]&lt;=Tabla1[[#This Row],[Fecha presentación de la demanda]],"SI","NO")</f>
        <v>SI</v>
      </c>
    </row>
    <row r="411" spans="1:16" x14ac:dyDescent="0.35">
      <c r="A411" s="23">
        <v>410</v>
      </c>
      <c r="B411" s="3">
        <v>58734</v>
      </c>
      <c r="C411" s="3">
        <v>3076062</v>
      </c>
      <c r="D411" s="2">
        <v>1023903332</v>
      </c>
      <c r="E411" s="4">
        <v>1300970</v>
      </c>
      <c r="F411" s="1">
        <v>43718</v>
      </c>
      <c r="G411" s="1">
        <f t="shared" si="20"/>
        <v>44449</v>
      </c>
      <c r="H411" s="1">
        <f t="shared" si="20"/>
        <v>45179</v>
      </c>
      <c r="I411" s="1">
        <v>43906</v>
      </c>
      <c r="J411" s="1">
        <v>44012</v>
      </c>
      <c r="K4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45285</v>
      </c>
      <c r="L411" s="1">
        <v>44781</v>
      </c>
      <c r="M411" s="1">
        <f>IF(Tabla1[[#This Row],[Prescripción 2]]&lt;Tabla1[[#This Row],[Solicitud Conciliación]],Tabla1[[#This Row],[Prescripción 2]],Tabla1[[#This Row],[Prescripción 2]]+90)</f>
        <v>45375</v>
      </c>
      <c r="N411" s="1">
        <v>45273</v>
      </c>
      <c r="O411" s="1" t="str">
        <f>IF(Tabla1[[#This Row],[Prescripción 3]]&lt;Tabla1[[#This Row],[Fecha presentación de la demanda]],"SI","NO")</f>
        <v>NO</v>
      </c>
      <c r="P411" s="1" t="str">
        <f>IF(Tabla1[[#This Row],[Fecha siniestro]]&lt;=Tabla1[[#This Row],[Fecha presentación de la demanda]],"SI","NO")</f>
        <v>SI</v>
      </c>
    </row>
    <row r="412" spans="1:16" x14ac:dyDescent="0.35">
      <c r="A412" s="23">
        <v>411</v>
      </c>
      <c r="B412" s="3">
        <v>51481</v>
      </c>
      <c r="C412" s="3">
        <v>3062936</v>
      </c>
      <c r="D412" s="2">
        <v>1023912795</v>
      </c>
      <c r="E412" s="4">
        <v>170400</v>
      </c>
      <c r="F412" s="1">
        <v>44580</v>
      </c>
      <c r="G412" s="1">
        <f t="shared" si="20"/>
        <v>45310</v>
      </c>
      <c r="H412" s="1">
        <f t="shared" si="20"/>
        <v>46041</v>
      </c>
      <c r="I412" s="1">
        <v>43906</v>
      </c>
      <c r="J412" s="1">
        <v>44012</v>
      </c>
      <c r="K4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46041</v>
      </c>
      <c r="L412" s="1">
        <v>44781</v>
      </c>
      <c r="M412" s="1">
        <f>IF(Tabla1[[#This Row],[Prescripción 2]]&lt;Tabla1[[#This Row],[Solicitud Conciliación]],Tabla1[[#This Row],[Prescripción 2]],Tabla1[[#This Row],[Prescripción 2]]+90)</f>
        <v>46131</v>
      </c>
      <c r="N412" s="1">
        <v>45273</v>
      </c>
      <c r="O412" s="1" t="str">
        <f>IF(Tabla1[[#This Row],[Prescripción 3]]&lt;Tabla1[[#This Row],[Fecha presentación de la demanda]],"SI","NO")</f>
        <v>NO</v>
      </c>
      <c r="P412" s="1" t="str">
        <f>IF(Tabla1[[#This Row],[Fecha siniestro]]&lt;=Tabla1[[#This Row],[Fecha presentación de la demanda]],"SI","NO")</f>
        <v>NO</v>
      </c>
    </row>
    <row r="413" spans="1:16" x14ac:dyDescent="0.35">
      <c r="A413" s="23">
        <v>412</v>
      </c>
      <c r="B413" s="3">
        <v>58670</v>
      </c>
      <c r="C413" s="3">
        <v>3075857</v>
      </c>
      <c r="D413" s="2">
        <v>1023926859</v>
      </c>
      <c r="E413" s="4">
        <v>572500</v>
      </c>
      <c r="F413" s="1">
        <v>44810</v>
      </c>
      <c r="G413" s="1">
        <f t="shared" si="20"/>
        <v>45541</v>
      </c>
      <c r="H413" s="1">
        <f t="shared" si="20"/>
        <v>46271</v>
      </c>
      <c r="I413" s="1">
        <v>43906</v>
      </c>
      <c r="J413" s="1">
        <v>44012</v>
      </c>
      <c r="K4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46271</v>
      </c>
      <c r="L413" s="1">
        <v>44781</v>
      </c>
      <c r="M413" s="1">
        <f>IF(Tabla1[[#This Row],[Prescripción 2]]&lt;Tabla1[[#This Row],[Solicitud Conciliación]],Tabla1[[#This Row],[Prescripción 2]],Tabla1[[#This Row],[Prescripción 2]]+90)</f>
        <v>46361</v>
      </c>
      <c r="N413" s="1">
        <v>45273</v>
      </c>
      <c r="O413" s="1" t="str">
        <f>IF(Tabla1[[#This Row],[Prescripción 3]]&lt;Tabla1[[#This Row],[Fecha presentación de la demanda]],"SI","NO")</f>
        <v>NO</v>
      </c>
      <c r="P413" s="1" t="str">
        <f>IF(Tabla1[[#This Row],[Fecha siniestro]]&lt;=Tabla1[[#This Row],[Fecha presentación de la demanda]],"SI","NO")</f>
        <v>NO</v>
      </c>
    </row>
    <row r="414" spans="1:16" x14ac:dyDescent="0.35">
      <c r="A414" s="23">
        <v>413</v>
      </c>
      <c r="B414" s="3">
        <v>54323</v>
      </c>
      <c r="C414" s="3">
        <v>3067146</v>
      </c>
      <c r="D414" s="2">
        <v>1023953448</v>
      </c>
      <c r="E414" s="4">
        <v>140930</v>
      </c>
      <c r="F414" s="1">
        <v>43570</v>
      </c>
      <c r="G414" s="1">
        <f t="shared" si="20"/>
        <v>44301</v>
      </c>
      <c r="H414" s="1">
        <f t="shared" si="20"/>
        <v>45031</v>
      </c>
      <c r="I414" s="1">
        <v>43906</v>
      </c>
      <c r="J414" s="1">
        <v>44012</v>
      </c>
      <c r="K4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414" s="1">
        <v>44781</v>
      </c>
      <c r="M414" s="1">
        <f>IF(Tabla1[[#This Row],[Prescripción 2]]&lt;Tabla1[[#This Row],[Solicitud Conciliación]],Tabla1[[#This Row],[Prescripción 2]],Tabla1[[#This Row],[Prescripción 2]]+90)</f>
        <v>45227</v>
      </c>
      <c r="N414" s="1">
        <v>45273</v>
      </c>
      <c r="O414" s="1" t="str">
        <f>IF(Tabla1[[#This Row],[Prescripción 3]]&lt;Tabla1[[#This Row],[Fecha presentación de la demanda]],"SI","NO")</f>
        <v>SI</v>
      </c>
      <c r="P414" s="1" t="str">
        <f>IF(Tabla1[[#This Row],[Fecha siniestro]]&lt;=Tabla1[[#This Row],[Fecha presentación de la demanda]],"SI","NO")</f>
        <v>SI</v>
      </c>
    </row>
    <row r="415" spans="1:16" x14ac:dyDescent="0.35">
      <c r="A415" s="23">
        <v>414</v>
      </c>
      <c r="B415" s="3">
        <v>54466</v>
      </c>
      <c r="C415" s="3">
        <v>3067381</v>
      </c>
      <c r="D415" s="2">
        <v>1023954674</v>
      </c>
      <c r="E415" s="4">
        <v>3393540</v>
      </c>
      <c r="F415" s="1">
        <v>43612</v>
      </c>
      <c r="G415" s="1">
        <f t="shared" si="20"/>
        <v>44343</v>
      </c>
      <c r="H415" s="1">
        <f t="shared" si="20"/>
        <v>45073</v>
      </c>
      <c r="I415" s="1">
        <v>43906</v>
      </c>
      <c r="J415" s="1">
        <v>44012</v>
      </c>
      <c r="K4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45179</v>
      </c>
      <c r="L415" s="1">
        <v>44781</v>
      </c>
      <c r="M415" s="1">
        <f>IF(Tabla1[[#This Row],[Prescripción 2]]&lt;Tabla1[[#This Row],[Solicitud Conciliación]],Tabla1[[#This Row],[Prescripción 2]],Tabla1[[#This Row],[Prescripción 2]]+90)</f>
        <v>45269</v>
      </c>
      <c r="N415" s="1">
        <v>45273</v>
      </c>
      <c r="O415" s="1" t="str">
        <f>IF(Tabla1[[#This Row],[Prescripción 3]]&lt;Tabla1[[#This Row],[Fecha presentación de la demanda]],"SI","NO")</f>
        <v>SI</v>
      </c>
      <c r="P415" s="1" t="str">
        <f>IF(Tabla1[[#This Row],[Fecha siniestro]]&lt;=Tabla1[[#This Row],[Fecha presentación de la demanda]],"SI","NO")</f>
        <v>SI</v>
      </c>
    </row>
    <row r="416" spans="1:16" x14ac:dyDescent="0.35">
      <c r="A416" s="23">
        <v>415</v>
      </c>
      <c r="B416" s="3">
        <v>52594</v>
      </c>
      <c r="C416" s="3">
        <v>3064593</v>
      </c>
      <c r="D416" s="2">
        <v>1023955969</v>
      </c>
      <c r="E416" s="4">
        <v>1183750</v>
      </c>
      <c r="F416" s="1">
        <v>43486</v>
      </c>
      <c r="G416" s="1">
        <f t="shared" si="20"/>
        <v>44217</v>
      </c>
      <c r="H416" s="1">
        <f t="shared" si="20"/>
        <v>44947</v>
      </c>
      <c r="I416" s="1">
        <v>43906</v>
      </c>
      <c r="J416" s="1">
        <v>44012</v>
      </c>
      <c r="K4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416" s="1">
        <v>44781</v>
      </c>
      <c r="M416" s="1">
        <f>IF(Tabla1[[#This Row],[Prescripción 2]]&lt;Tabla1[[#This Row],[Solicitud Conciliación]],Tabla1[[#This Row],[Prescripción 2]],Tabla1[[#This Row],[Prescripción 2]]+90)</f>
        <v>45143</v>
      </c>
      <c r="N416" s="1">
        <v>45273</v>
      </c>
      <c r="O416" s="1" t="str">
        <f>IF(Tabla1[[#This Row],[Prescripción 3]]&lt;Tabla1[[#This Row],[Fecha presentación de la demanda]],"SI","NO")</f>
        <v>SI</v>
      </c>
      <c r="P416" s="1" t="str">
        <f>IF(Tabla1[[#This Row],[Fecha siniestro]]&lt;=Tabla1[[#This Row],[Fecha presentación de la demanda]],"SI","NO")</f>
        <v>SI</v>
      </c>
    </row>
    <row r="417" spans="1:16" x14ac:dyDescent="0.35">
      <c r="A417" s="23">
        <v>416</v>
      </c>
      <c r="B417" s="3">
        <v>55079</v>
      </c>
      <c r="C417" s="3">
        <v>3068404</v>
      </c>
      <c r="D417" s="2">
        <v>1023959398</v>
      </c>
      <c r="E417" s="4">
        <v>10002970</v>
      </c>
      <c r="F417" s="1">
        <v>43598</v>
      </c>
      <c r="G417" s="1">
        <f t="shared" si="20"/>
        <v>44329</v>
      </c>
      <c r="H417" s="1">
        <f t="shared" si="20"/>
        <v>45059</v>
      </c>
      <c r="I417" s="1">
        <v>43906</v>
      </c>
      <c r="J417" s="1">
        <v>44012</v>
      </c>
      <c r="K4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45165</v>
      </c>
      <c r="L417" s="1">
        <v>44781</v>
      </c>
      <c r="M417" s="1">
        <f>IF(Tabla1[[#This Row],[Prescripción 2]]&lt;Tabla1[[#This Row],[Solicitud Conciliación]],Tabla1[[#This Row],[Prescripción 2]],Tabla1[[#This Row],[Prescripción 2]]+90)</f>
        <v>45255</v>
      </c>
      <c r="N417" s="1">
        <v>45273</v>
      </c>
      <c r="O417" s="1" t="str">
        <f>IF(Tabla1[[#This Row],[Prescripción 3]]&lt;Tabla1[[#This Row],[Fecha presentación de la demanda]],"SI","NO")</f>
        <v>SI</v>
      </c>
      <c r="P417" s="1" t="str">
        <f>IF(Tabla1[[#This Row],[Fecha siniestro]]&lt;=Tabla1[[#This Row],[Fecha presentación de la demanda]],"SI","NO")</f>
        <v>SI</v>
      </c>
    </row>
    <row r="418" spans="1:16" x14ac:dyDescent="0.35">
      <c r="A418" s="23">
        <v>417</v>
      </c>
      <c r="B418" s="3">
        <v>54478</v>
      </c>
      <c r="C418" s="3">
        <v>3067402</v>
      </c>
      <c r="D418" s="2">
        <v>1023960898</v>
      </c>
      <c r="E418" s="4">
        <v>1806120</v>
      </c>
      <c r="F418" s="1">
        <v>43600</v>
      </c>
      <c r="G418" s="1">
        <f t="shared" si="20"/>
        <v>44331</v>
      </c>
      <c r="H418" s="1">
        <f t="shared" si="20"/>
        <v>45061</v>
      </c>
      <c r="I418" s="1">
        <v>43906</v>
      </c>
      <c r="J418" s="1">
        <v>44012</v>
      </c>
      <c r="K4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418" s="1">
        <v>44781</v>
      </c>
      <c r="M418" s="1">
        <f>IF(Tabla1[[#This Row],[Prescripción 2]]&lt;Tabla1[[#This Row],[Solicitud Conciliación]],Tabla1[[#This Row],[Prescripción 2]],Tabla1[[#This Row],[Prescripción 2]]+90)</f>
        <v>45257</v>
      </c>
      <c r="N418" s="1">
        <v>45273</v>
      </c>
      <c r="O418" s="1" t="str">
        <f>IF(Tabla1[[#This Row],[Prescripción 3]]&lt;Tabla1[[#This Row],[Fecha presentación de la demanda]],"SI","NO")</f>
        <v>SI</v>
      </c>
      <c r="P418" s="1" t="str">
        <f>IF(Tabla1[[#This Row],[Fecha siniestro]]&lt;=Tabla1[[#This Row],[Fecha presentación de la demanda]],"SI","NO")</f>
        <v>SI</v>
      </c>
    </row>
    <row r="419" spans="1:16" x14ac:dyDescent="0.35">
      <c r="A419" s="23">
        <v>418</v>
      </c>
      <c r="B419" s="3">
        <v>54066</v>
      </c>
      <c r="C419" s="3">
        <v>3066711</v>
      </c>
      <c r="D419" s="2">
        <v>1023963946</v>
      </c>
      <c r="E419" s="4">
        <v>453260</v>
      </c>
      <c r="F419" s="1">
        <v>43628</v>
      </c>
      <c r="G419" s="1">
        <f t="shared" si="20"/>
        <v>44359</v>
      </c>
      <c r="H419" s="1">
        <f t="shared" si="20"/>
        <v>45089</v>
      </c>
      <c r="I419" s="1">
        <v>43906</v>
      </c>
      <c r="J419" s="1">
        <v>44012</v>
      </c>
      <c r="K4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45195</v>
      </c>
      <c r="L419" s="1">
        <v>44781</v>
      </c>
      <c r="M419" s="1">
        <f>IF(Tabla1[[#This Row],[Prescripción 2]]&lt;Tabla1[[#This Row],[Solicitud Conciliación]],Tabla1[[#This Row],[Prescripción 2]],Tabla1[[#This Row],[Prescripción 2]]+90)</f>
        <v>45285</v>
      </c>
      <c r="N419" s="1">
        <v>45273</v>
      </c>
      <c r="O419" s="1" t="str">
        <f>IF(Tabla1[[#This Row],[Prescripción 3]]&lt;Tabla1[[#This Row],[Fecha presentación de la demanda]],"SI","NO")</f>
        <v>NO</v>
      </c>
      <c r="P419" s="1" t="str">
        <f>IF(Tabla1[[#This Row],[Fecha siniestro]]&lt;=Tabla1[[#This Row],[Fecha presentación de la demanda]],"SI","NO")</f>
        <v>SI</v>
      </c>
    </row>
    <row r="420" spans="1:16" x14ac:dyDescent="0.35">
      <c r="A420" s="23">
        <v>419</v>
      </c>
      <c r="B420" s="3">
        <v>56882</v>
      </c>
      <c r="C420" s="3">
        <v>3071830</v>
      </c>
      <c r="D420" s="2">
        <v>1024462461</v>
      </c>
      <c r="E420" s="4">
        <v>2888530</v>
      </c>
      <c r="F420" s="1">
        <v>43635</v>
      </c>
      <c r="G420" s="1">
        <f t="shared" si="20"/>
        <v>44366</v>
      </c>
      <c r="H420" s="1">
        <f t="shared" si="20"/>
        <v>45096</v>
      </c>
      <c r="I420" s="1">
        <v>43906</v>
      </c>
      <c r="J420" s="1">
        <v>44012</v>
      </c>
      <c r="K4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45202</v>
      </c>
      <c r="L420" s="1">
        <v>44781</v>
      </c>
      <c r="M420" s="1">
        <f>IF(Tabla1[[#This Row],[Prescripción 2]]&lt;Tabla1[[#This Row],[Solicitud Conciliación]],Tabla1[[#This Row],[Prescripción 2]],Tabla1[[#This Row],[Prescripción 2]]+90)</f>
        <v>45292</v>
      </c>
      <c r="N420" s="1">
        <v>45273</v>
      </c>
      <c r="O420" s="1" t="str">
        <f>IF(Tabla1[[#This Row],[Prescripción 3]]&lt;Tabla1[[#This Row],[Fecha presentación de la demanda]],"SI","NO")</f>
        <v>NO</v>
      </c>
      <c r="P420" s="1" t="str">
        <f>IF(Tabla1[[#This Row],[Fecha siniestro]]&lt;=Tabla1[[#This Row],[Fecha presentación de la demanda]],"SI","NO")</f>
        <v>SI</v>
      </c>
    </row>
    <row r="421" spans="1:16" x14ac:dyDescent="0.35">
      <c r="A421" s="23">
        <v>420</v>
      </c>
      <c r="B421" s="3">
        <v>51199</v>
      </c>
      <c r="C421" s="3">
        <v>3062459</v>
      </c>
      <c r="D421" s="2">
        <v>1024468829</v>
      </c>
      <c r="E421" s="4">
        <v>329530</v>
      </c>
      <c r="F421" s="1">
        <v>43596</v>
      </c>
      <c r="G421" s="1">
        <f t="shared" si="20"/>
        <v>44327</v>
      </c>
      <c r="H421" s="1">
        <f t="shared" si="20"/>
        <v>45057</v>
      </c>
      <c r="I421" s="1">
        <v>43906</v>
      </c>
      <c r="J421" s="1">
        <v>44012</v>
      </c>
      <c r="K4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45163</v>
      </c>
      <c r="L421" s="1">
        <v>44781</v>
      </c>
      <c r="M421" s="1">
        <f>IF(Tabla1[[#This Row],[Prescripción 2]]&lt;Tabla1[[#This Row],[Solicitud Conciliación]],Tabla1[[#This Row],[Prescripción 2]],Tabla1[[#This Row],[Prescripción 2]]+90)</f>
        <v>45253</v>
      </c>
      <c r="N421" s="1">
        <v>45273</v>
      </c>
      <c r="O421" s="1" t="str">
        <f>IF(Tabla1[[#This Row],[Prescripción 3]]&lt;Tabla1[[#This Row],[Fecha presentación de la demanda]],"SI","NO")</f>
        <v>SI</v>
      </c>
      <c r="P421" s="1" t="str">
        <f>IF(Tabla1[[#This Row],[Fecha siniestro]]&lt;=Tabla1[[#This Row],[Fecha presentación de la demanda]],"SI","NO")</f>
        <v>SI</v>
      </c>
    </row>
    <row r="422" spans="1:16" x14ac:dyDescent="0.35">
      <c r="A422" s="23">
        <v>421</v>
      </c>
      <c r="B422" s="3">
        <v>56848</v>
      </c>
      <c r="C422" s="3">
        <v>3071758</v>
      </c>
      <c r="D422" s="2">
        <v>1024474176</v>
      </c>
      <c r="E422" s="4">
        <v>1086640</v>
      </c>
      <c r="F422" s="1">
        <v>43634</v>
      </c>
      <c r="G422" s="1">
        <f t="shared" ref="G422:H441" si="21">EDATE(F422,24)</f>
        <v>44365</v>
      </c>
      <c r="H422" s="1">
        <f t="shared" si="21"/>
        <v>45095</v>
      </c>
      <c r="I422" s="1">
        <v>43906</v>
      </c>
      <c r="J422" s="1">
        <v>44012</v>
      </c>
      <c r="K4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45201</v>
      </c>
      <c r="L422" s="1">
        <v>44781</v>
      </c>
      <c r="M422" s="1">
        <f>IF(Tabla1[[#This Row],[Prescripción 2]]&lt;Tabla1[[#This Row],[Solicitud Conciliación]],Tabla1[[#This Row],[Prescripción 2]],Tabla1[[#This Row],[Prescripción 2]]+90)</f>
        <v>45291</v>
      </c>
      <c r="N422" s="1">
        <v>45273</v>
      </c>
      <c r="O422" s="1" t="str">
        <f>IF(Tabla1[[#This Row],[Prescripción 3]]&lt;Tabla1[[#This Row],[Fecha presentación de la demanda]],"SI","NO")</f>
        <v>NO</v>
      </c>
      <c r="P422" s="1" t="str">
        <f>IF(Tabla1[[#This Row],[Fecha siniestro]]&lt;=Tabla1[[#This Row],[Fecha presentación de la demanda]],"SI","NO")</f>
        <v>SI</v>
      </c>
    </row>
    <row r="423" spans="1:16" x14ac:dyDescent="0.35">
      <c r="A423" s="23">
        <v>422</v>
      </c>
      <c r="B423" s="3">
        <v>55387</v>
      </c>
      <c r="C423" s="3">
        <v>3068938</v>
      </c>
      <c r="D423" s="2">
        <v>1024478972</v>
      </c>
      <c r="E423" s="4">
        <v>1868410</v>
      </c>
      <c r="F423" s="1">
        <v>43571</v>
      </c>
      <c r="G423" s="1">
        <f t="shared" si="21"/>
        <v>44302</v>
      </c>
      <c r="H423" s="1">
        <f t="shared" si="21"/>
        <v>45032</v>
      </c>
      <c r="I423" s="1">
        <v>43906</v>
      </c>
      <c r="J423" s="1">
        <v>44012</v>
      </c>
      <c r="K4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423" s="1">
        <v>44781</v>
      </c>
      <c r="M423" s="1">
        <f>IF(Tabla1[[#This Row],[Prescripción 2]]&lt;Tabla1[[#This Row],[Solicitud Conciliación]],Tabla1[[#This Row],[Prescripción 2]],Tabla1[[#This Row],[Prescripción 2]]+90)</f>
        <v>45228</v>
      </c>
      <c r="N423" s="1">
        <v>45273</v>
      </c>
      <c r="O423" s="1" t="str">
        <f>IF(Tabla1[[#This Row],[Prescripción 3]]&lt;Tabla1[[#This Row],[Fecha presentación de la demanda]],"SI","NO")</f>
        <v>SI</v>
      </c>
      <c r="P423" s="1" t="str">
        <f>IF(Tabla1[[#This Row],[Fecha siniestro]]&lt;=Tabla1[[#This Row],[Fecha presentación de la demanda]],"SI","NO")</f>
        <v>SI</v>
      </c>
    </row>
    <row r="424" spans="1:16" x14ac:dyDescent="0.35">
      <c r="A424" s="23">
        <v>423</v>
      </c>
      <c r="B424" s="3">
        <v>52056</v>
      </c>
      <c r="C424" s="3">
        <v>3063807</v>
      </c>
      <c r="D424" s="2">
        <v>1024479628</v>
      </c>
      <c r="E424" s="4">
        <v>4128870</v>
      </c>
      <c r="F424" s="22">
        <v>43510</v>
      </c>
      <c r="G424" s="1">
        <f t="shared" si="21"/>
        <v>44241</v>
      </c>
      <c r="H424" s="1">
        <f t="shared" si="21"/>
        <v>44971</v>
      </c>
      <c r="I424" s="1">
        <v>43906</v>
      </c>
      <c r="J424" s="1">
        <v>44012</v>
      </c>
      <c r="K4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45077</v>
      </c>
      <c r="L424" s="1">
        <v>44781</v>
      </c>
      <c r="M424" s="1">
        <f>IF(Tabla1[[#This Row],[Prescripción 2]]&lt;Tabla1[[#This Row],[Solicitud Conciliación]],Tabla1[[#This Row],[Prescripción 2]],Tabla1[[#This Row],[Prescripción 2]]+90)</f>
        <v>45167</v>
      </c>
      <c r="N424" s="1">
        <v>45273</v>
      </c>
      <c r="O424" s="1" t="str">
        <f>IF(Tabla1[[#This Row],[Prescripción 3]]&lt;Tabla1[[#This Row],[Fecha presentación de la demanda]],"SI","NO")</f>
        <v>SI</v>
      </c>
      <c r="P424" s="1" t="str">
        <f>IF(Tabla1[[#This Row],[Fecha siniestro]]&lt;=Tabla1[[#This Row],[Fecha presentación de la demanda]],"SI","NO")</f>
        <v>SI</v>
      </c>
    </row>
    <row r="425" spans="1:16" x14ac:dyDescent="0.35">
      <c r="A425" s="23">
        <v>424</v>
      </c>
      <c r="B425" s="3">
        <v>56893</v>
      </c>
      <c r="C425" s="3">
        <v>3071854</v>
      </c>
      <c r="D425" s="2">
        <v>1024480616</v>
      </c>
      <c r="E425" s="4">
        <v>4112710</v>
      </c>
      <c r="F425" s="1">
        <v>43636</v>
      </c>
      <c r="G425" s="1">
        <f t="shared" si="21"/>
        <v>44367</v>
      </c>
      <c r="H425" s="1">
        <f t="shared" si="21"/>
        <v>45097</v>
      </c>
      <c r="I425" s="1">
        <v>43906</v>
      </c>
      <c r="J425" s="1">
        <v>44012</v>
      </c>
      <c r="K4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45203</v>
      </c>
      <c r="L425" s="1">
        <v>44781</v>
      </c>
      <c r="M425" s="1">
        <f>IF(Tabla1[[#This Row],[Prescripción 2]]&lt;Tabla1[[#This Row],[Solicitud Conciliación]],Tabla1[[#This Row],[Prescripción 2]],Tabla1[[#This Row],[Prescripción 2]]+90)</f>
        <v>45293</v>
      </c>
      <c r="N425" s="1">
        <v>45273</v>
      </c>
      <c r="O425" s="1" t="str">
        <f>IF(Tabla1[[#This Row],[Prescripción 3]]&lt;Tabla1[[#This Row],[Fecha presentación de la demanda]],"SI","NO")</f>
        <v>NO</v>
      </c>
      <c r="P425" s="1" t="str">
        <f>IF(Tabla1[[#This Row],[Fecha siniestro]]&lt;=Tabla1[[#This Row],[Fecha presentación de la demanda]],"SI","NO")</f>
        <v>SI</v>
      </c>
    </row>
    <row r="426" spans="1:16" x14ac:dyDescent="0.35">
      <c r="A426" s="23">
        <v>425</v>
      </c>
      <c r="B426" s="3">
        <v>53477</v>
      </c>
      <c r="C426" s="3">
        <v>3065847</v>
      </c>
      <c r="D426" s="2">
        <v>1024488302</v>
      </c>
      <c r="E426" s="4">
        <v>562250</v>
      </c>
      <c r="F426" s="1">
        <v>43729</v>
      </c>
      <c r="G426" s="1">
        <f t="shared" si="21"/>
        <v>44460</v>
      </c>
      <c r="H426" s="1">
        <f t="shared" si="21"/>
        <v>45190</v>
      </c>
      <c r="I426" s="1">
        <v>43906</v>
      </c>
      <c r="J426" s="1">
        <v>44012</v>
      </c>
      <c r="K4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45296</v>
      </c>
      <c r="L426" s="1">
        <v>44781</v>
      </c>
      <c r="M426" s="1">
        <f>IF(Tabla1[[#This Row],[Prescripción 2]]&lt;Tabla1[[#This Row],[Solicitud Conciliación]],Tabla1[[#This Row],[Prescripción 2]],Tabla1[[#This Row],[Prescripción 2]]+90)</f>
        <v>45386</v>
      </c>
      <c r="N426" s="1">
        <v>45273</v>
      </c>
      <c r="O426" s="1" t="str">
        <f>IF(Tabla1[[#This Row],[Prescripción 3]]&lt;Tabla1[[#This Row],[Fecha presentación de la demanda]],"SI","NO")</f>
        <v>NO</v>
      </c>
      <c r="P426" s="1" t="str">
        <f>IF(Tabla1[[#This Row],[Fecha siniestro]]&lt;=Tabla1[[#This Row],[Fecha presentación de la demanda]],"SI","NO")</f>
        <v>SI</v>
      </c>
    </row>
    <row r="427" spans="1:16" x14ac:dyDescent="0.35">
      <c r="A427" s="23">
        <v>426</v>
      </c>
      <c r="B427" s="3">
        <v>52247</v>
      </c>
      <c r="C427" s="3">
        <v>3064091</v>
      </c>
      <c r="D427" s="2">
        <v>1024491032</v>
      </c>
      <c r="E427" s="4">
        <v>487020</v>
      </c>
      <c r="F427" s="1">
        <v>43584</v>
      </c>
      <c r="G427" s="1">
        <f t="shared" si="21"/>
        <v>44315</v>
      </c>
      <c r="H427" s="1">
        <f t="shared" si="21"/>
        <v>45045</v>
      </c>
      <c r="I427" s="1">
        <v>43906</v>
      </c>
      <c r="J427" s="1">
        <v>44012</v>
      </c>
      <c r="K4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427" s="1">
        <v>44781</v>
      </c>
      <c r="M427" s="1">
        <f>IF(Tabla1[[#This Row],[Prescripción 2]]&lt;Tabla1[[#This Row],[Solicitud Conciliación]],Tabla1[[#This Row],[Prescripción 2]],Tabla1[[#This Row],[Prescripción 2]]+90)</f>
        <v>45241</v>
      </c>
      <c r="N427" s="1">
        <v>45273</v>
      </c>
      <c r="O427" s="1" t="str">
        <f>IF(Tabla1[[#This Row],[Prescripción 3]]&lt;Tabla1[[#This Row],[Fecha presentación de la demanda]],"SI","NO")</f>
        <v>SI</v>
      </c>
      <c r="P427" s="1" t="str">
        <f>IF(Tabla1[[#This Row],[Fecha siniestro]]&lt;=Tabla1[[#This Row],[Fecha presentación de la demanda]],"SI","NO")</f>
        <v>SI</v>
      </c>
    </row>
    <row r="428" spans="1:16" x14ac:dyDescent="0.35">
      <c r="A428" s="23">
        <v>427</v>
      </c>
      <c r="B428" s="3">
        <v>53219</v>
      </c>
      <c r="C428" s="3">
        <v>3065969</v>
      </c>
      <c r="D428" s="2">
        <v>1024493539</v>
      </c>
      <c r="E428" s="4">
        <v>597300</v>
      </c>
      <c r="F428" s="1">
        <v>43734</v>
      </c>
      <c r="G428" s="1">
        <f t="shared" si="21"/>
        <v>44465</v>
      </c>
      <c r="H428" s="1">
        <f t="shared" si="21"/>
        <v>45195</v>
      </c>
      <c r="I428" s="1">
        <v>43906</v>
      </c>
      <c r="J428" s="1">
        <v>44012</v>
      </c>
      <c r="K4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45301</v>
      </c>
      <c r="L428" s="1">
        <v>44781</v>
      </c>
      <c r="M428" s="1">
        <f>IF(Tabla1[[#This Row],[Prescripción 2]]&lt;Tabla1[[#This Row],[Solicitud Conciliación]],Tabla1[[#This Row],[Prescripción 2]],Tabla1[[#This Row],[Prescripción 2]]+90)</f>
        <v>45391</v>
      </c>
      <c r="N428" s="1">
        <v>45273</v>
      </c>
      <c r="O428" s="1" t="str">
        <f>IF(Tabla1[[#This Row],[Prescripción 3]]&lt;Tabla1[[#This Row],[Fecha presentación de la demanda]],"SI","NO")</f>
        <v>NO</v>
      </c>
      <c r="P428" s="1" t="str">
        <f>IF(Tabla1[[#This Row],[Fecha siniestro]]&lt;=Tabla1[[#This Row],[Fecha presentación de la demanda]],"SI","NO")</f>
        <v>SI</v>
      </c>
    </row>
    <row r="429" spans="1:16" x14ac:dyDescent="0.35">
      <c r="A429" s="23">
        <v>428</v>
      </c>
      <c r="B429" s="3">
        <v>55869</v>
      </c>
      <c r="C429" s="3">
        <v>3069753</v>
      </c>
      <c r="D429" s="2">
        <v>1024494128</v>
      </c>
      <c r="E429" s="4">
        <v>2610710</v>
      </c>
      <c r="F429" s="1">
        <v>43655</v>
      </c>
      <c r="G429" s="1">
        <f t="shared" si="21"/>
        <v>44386</v>
      </c>
      <c r="H429" s="1">
        <f t="shared" si="21"/>
        <v>45116</v>
      </c>
      <c r="I429" s="1">
        <v>43906</v>
      </c>
      <c r="J429" s="1">
        <v>44012</v>
      </c>
      <c r="K4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45222</v>
      </c>
      <c r="L429" s="1">
        <v>44781</v>
      </c>
      <c r="M429" s="1">
        <f>IF(Tabla1[[#This Row],[Prescripción 2]]&lt;Tabla1[[#This Row],[Solicitud Conciliación]],Tabla1[[#This Row],[Prescripción 2]],Tabla1[[#This Row],[Prescripción 2]]+90)</f>
        <v>45312</v>
      </c>
      <c r="N429" s="1">
        <v>45273</v>
      </c>
      <c r="O429" s="1" t="str">
        <f>IF(Tabla1[[#This Row],[Prescripción 3]]&lt;Tabla1[[#This Row],[Fecha presentación de la demanda]],"SI","NO")</f>
        <v>NO</v>
      </c>
      <c r="P429" s="1" t="str">
        <f>IF(Tabla1[[#This Row],[Fecha siniestro]]&lt;=Tabla1[[#This Row],[Fecha presentación de la demanda]],"SI","NO")</f>
        <v>SI</v>
      </c>
    </row>
    <row r="430" spans="1:16" x14ac:dyDescent="0.35">
      <c r="A430" s="23">
        <v>429</v>
      </c>
      <c r="B430" s="3">
        <v>55786</v>
      </c>
      <c r="C430" s="3">
        <v>3069622</v>
      </c>
      <c r="D430" s="2">
        <v>1024495073</v>
      </c>
      <c r="E430" s="4">
        <v>1391470</v>
      </c>
      <c r="F430" s="1">
        <v>43727</v>
      </c>
      <c r="G430" s="1">
        <f t="shared" si="21"/>
        <v>44458</v>
      </c>
      <c r="H430" s="1">
        <f t="shared" si="21"/>
        <v>45188</v>
      </c>
      <c r="I430" s="1">
        <v>43906</v>
      </c>
      <c r="J430" s="1">
        <v>44012</v>
      </c>
      <c r="K4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45294</v>
      </c>
      <c r="L430" s="1">
        <v>44781</v>
      </c>
      <c r="M430" s="1">
        <f>IF(Tabla1[[#This Row],[Prescripción 2]]&lt;Tabla1[[#This Row],[Solicitud Conciliación]],Tabla1[[#This Row],[Prescripción 2]],Tabla1[[#This Row],[Prescripción 2]]+90)</f>
        <v>45384</v>
      </c>
      <c r="N430" s="1">
        <v>45273</v>
      </c>
      <c r="O430" s="1" t="str">
        <f>IF(Tabla1[[#This Row],[Prescripción 3]]&lt;Tabla1[[#This Row],[Fecha presentación de la demanda]],"SI","NO")</f>
        <v>NO</v>
      </c>
      <c r="P430" s="1" t="str">
        <f>IF(Tabla1[[#This Row],[Fecha siniestro]]&lt;=Tabla1[[#This Row],[Fecha presentación de la demanda]],"SI","NO")</f>
        <v>SI</v>
      </c>
    </row>
    <row r="431" spans="1:16" x14ac:dyDescent="0.35">
      <c r="A431" s="23">
        <v>430</v>
      </c>
      <c r="B431" s="3">
        <v>52771</v>
      </c>
      <c r="C431" s="3">
        <v>3064851</v>
      </c>
      <c r="D431" s="2">
        <v>1024496388</v>
      </c>
      <c r="E431" s="4">
        <v>4887230</v>
      </c>
      <c r="F431" s="1">
        <v>43490</v>
      </c>
      <c r="G431" s="1">
        <f t="shared" si="21"/>
        <v>44221</v>
      </c>
      <c r="H431" s="1">
        <f t="shared" si="21"/>
        <v>44951</v>
      </c>
      <c r="I431" s="1">
        <v>43906</v>
      </c>
      <c r="J431" s="1">
        <v>44012</v>
      </c>
      <c r="K4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45057</v>
      </c>
      <c r="L431" s="1">
        <v>44781</v>
      </c>
      <c r="M431" s="1">
        <f>IF(Tabla1[[#This Row],[Prescripción 2]]&lt;Tabla1[[#This Row],[Solicitud Conciliación]],Tabla1[[#This Row],[Prescripción 2]],Tabla1[[#This Row],[Prescripción 2]]+90)</f>
        <v>45147</v>
      </c>
      <c r="N431" s="1">
        <v>45273</v>
      </c>
      <c r="O431" s="1" t="str">
        <f>IF(Tabla1[[#This Row],[Prescripción 3]]&lt;Tabla1[[#This Row],[Fecha presentación de la demanda]],"SI","NO")</f>
        <v>SI</v>
      </c>
      <c r="P431" s="1" t="str">
        <f>IF(Tabla1[[#This Row],[Fecha siniestro]]&lt;=Tabla1[[#This Row],[Fecha presentación de la demanda]],"SI","NO")</f>
        <v>SI</v>
      </c>
    </row>
    <row r="432" spans="1:16" x14ac:dyDescent="0.35">
      <c r="A432" s="23">
        <v>431</v>
      </c>
      <c r="B432" s="3">
        <v>58032</v>
      </c>
      <c r="C432" s="3">
        <v>3074405</v>
      </c>
      <c r="D432" s="2">
        <v>1024499392</v>
      </c>
      <c r="E432" s="4">
        <v>4061140</v>
      </c>
      <c r="F432" s="1">
        <v>43738</v>
      </c>
      <c r="G432" s="1">
        <f t="shared" si="21"/>
        <v>44469</v>
      </c>
      <c r="H432" s="1">
        <f t="shared" si="21"/>
        <v>45199</v>
      </c>
      <c r="I432" s="1">
        <v>43906</v>
      </c>
      <c r="J432" s="1">
        <v>44012</v>
      </c>
      <c r="K4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45305</v>
      </c>
      <c r="L432" s="1">
        <v>44781</v>
      </c>
      <c r="M432" s="1">
        <f>IF(Tabla1[[#This Row],[Prescripción 2]]&lt;Tabla1[[#This Row],[Solicitud Conciliación]],Tabla1[[#This Row],[Prescripción 2]],Tabla1[[#This Row],[Prescripción 2]]+90)</f>
        <v>45395</v>
      </c>
      <c r="N432" s="1">
        <v>45273</v>
      </c>
      <c r="O432" s="1" t="str">
        <f>IF(Tabla1[[#This Row],[Prescripción 3]]&lt;Tabla1[[#This Row],[Fecha presentación de la demanda]],"SI","NO")</f>
        <v>NO</v>
      </c>
      <c r="P432" s="1" t="str">
        <f>IF(Tabla1[[#This Row],[Fecha siniestro]]&lt;=Tabla1[[#This Row],[Fecha presentación de la demanda]],"SI","NO")</f>
        <v>SI</v>
      </c>
    </row>
    <row r="433" spans="1:16" x14ac:dyDescent="0.35">
      <c r="A433" s="23">
        <v>432</v>
      </c>
      <c r="B433" s="3">
        <v>48842</v>
      </c>
      <c r="C433" s="3">
        <v>3057576</v>
      </c>
      <c r="D433" s="2">
        <v>1024506498</v>
      </c>
      <c r="E433" s="4">
        <v>664260</v>
      </c>
      <c r="F433" s="1">
        <v>44973</v>
      </c>
      <c r="G433" s="1">
        <f t="shared" si="21"/>
        <v>45704</v>
      </c>
      <c r="H433" s="1">
        <f t="shared" si="21"/>
        <v>46434</v>
      </c>
      <c r="I433" s="1">
        <v>43906</v>
      </c>
      <c r="J433" s="1">
        <v>44012</v>
      </c>
      <c r="K4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46434</v>
      </c>
      <c r="L433" s="1">
        <v>44781</v>
      </c>
      <c r="M433" s="1">
        <f>IF(Tabla1[[#This Row],[Prescripción 2]]&lt;Tabla1[[#This Row],[Solicitud Conciliación]],Tabla1[[#This Row],[Prescripción 2]],Tabla1[[#This Row],[Prescripción 2]]+90)</f>
        <v>46524</v>
      </c>
      <c r="N433" s="1">
        <v>45273</v>
      </c>
      <c r="O433" s="1" t="str">
        <f>IF(Tabla1[[#This Row],[Prescripción 3]]&lt;Tabla1[[#This Row],[Fecha presentación de la demanda]],"SI","NO")</f>
        <v>NO</v>
      </c>
      <c r="P433" s="1" t="str">
        <f>IF(Tabla1[[#This Row],[Fecha siniestro]]&lt;=Tabla1[[#This Row],[Fecha presentación de la demanda]],"SI","NO")</f>
        <v>NO</v>
      </c>
    </row>
    <row r="434" spans="1:16" x14ac:dyDescent="0.35">
      <c r="A434" s="23">
        <v>433</v>
      </c>
      <c r="B434" s="3">
        <v>55123</v>
      </c>
      <c r="C434" s="3">
        <v>3068482</v>
      </c>
      <c r="D434" s="2">
        <v>1024508457</v>
      </c>
      <c r="E434" s="4">
        <v>3076220</v>
      </c>
      <c r="F434" s="1">
        <v>43563</v>
      </c>
      <c r="G434" s="1">
        <f t="shared" si="21"/>
        <v>44294</v>
      </c>
      <c r="H434" s="1">
        <f t="shared" si="21"/>
        <v>45024</v>
      </c>
      <c r="I434" s="1">
        <v>43906</v>
      </c>
      <c r="J434" s="1">
        <v>44012</v>
      </c>
      <c r="K4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434" s="1">
        <v>44781</v>
      </c>
      <c r="M434" s="1">
        <f>IF(Tabla1[[#This Row],[Prescripción 2]]&lt;Tabla1[[#This Row],[Solicitud Conciliación]],Tabla1[[#This Row],[Prescripción 2]],Tabla1[[#This Row],[Prescripción 2]]+90)</f>
        <v>45220</v>
      </c>
      <c r="N434" s="1">
        <v>45273</v>
      </c>
      <c r="O434" s="1" t="str">
        <f>IF(Tabla1[[#This Row],[Prescripción 3]]&lt;Tabla1[[#This Row],[Fecha presentación de la demanda]],"SI","NO")</f>
        <v>SI</v>
      </c>
      <c r="P434" s="1" t="str">
        <f>IF(Tabla1[[#This Row],[Fecha siniestro]]&lt;=Tabla1[[#This Row],[Fecha presentación de la demanda]],"SI","NO")</f>
        <v>SI</v>
      </c>
    </row>
    <row r="435" spans="1:16" x14ac:dyDescent="0.35">
      <c r="A435" s="23">
        <v>434</v>
      </c>
      <c r="B435" s="3">
        <v>53199</v>
      </c>
      <c r="C435" s="3">
        <v>3065453</v>
      </c>
      <c r="D435" s="2">
        <v>1024511486</v>
      </c>
      <c r="E435" s="4">
        <v>616750</v>
      </c>
      <c r="F435" s="1">
        <v>43601</v>
      </c>
      <c r="G435" s="1">
        <f t="shared" si="21"/>
        <v>44332</v>
      </c>
      <c r="H435" s="1">
        <f t="shared" si="21"/>
        <v>45062</v>
      </c>
      <c r="I435" s="1">
        <v>43906</v>
      </c>
      <c r="J435" s="1">
        <v>44012</v>
      </c>
      <c r="K4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45168</v>
      </c>
      <c r="L435" s="1">
        <v>44781</v>
      </c>
      <c r="M435" s="1">
        <f>IF(Tabla1[[#This Row],[Prescripción 2]]&lt;Tabla1[[#This Row],[Solicitud Conciliación]],Tabla1[[#This Row],[Prescripción 2]],Tabla1[[#This Row],[Prescripción 2]]+90)</f>
        <v>45258</v>
      </c>
      <c r="N435" s="1">
        <v>45273</v>
      </c>
      <c r="O435" s="1" t="str">
        <f>IF(Tabla1[[#This Row],[Prescripción 3]]&lt;Tabla1[[#This Row],[Fecha presentación de la demanda]],"SI","NO")</f>
        <v>SI</v>
      </c>
      <c r="P435" s="1" t="str">
        <f>IF(Tabla1[[#This Row],[Fecha siniestro]]&lt;=Tabla1[[#This Row],[Fecha presentación de la demanda]],"SI","NO")</f>
        <v>SI</v>
      </c>
    </row>
    <row r="436" spans="1:16" x14ac:dyDescent="0.35">
      <c r="A436" s="23">
        <v>435</v>
      </c>
      <c r="B436" s="3">
        <v>56361</v>
      </c>
      <c r="C436" s="3">
        <v>3070652</v>
      </c>
      <c r="D436" s="2">
        <v>1024515315</v>
      </c>
      <c r="E436" s="4">
        <v>628820</v>
      </c>
      <c r="F436" s="1">
        <v>43607</v>
      </c>
      <c r="G436" s="1">
        <f t="shared" si="21"/>
        <v>44338</v>
      </c>
      <c r="H436" s="1">
        <f t="shared" si="21"/>
        <v>45068</v>
      </c>
      <c r="I436" s="1">
        <v>43906</v>
      </c>
      <c r="J436" s="1">
        <v>44012</v>
      </c>
      <c r="K4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45174</v>
      </c>
      <c r="L436" s="1">
        <v>44781</v>
      </c>
      <c r="M436" s="1">
        <f>IF(Tabla1[[#This Row],[Prescripción 2]]&lt;Tabla1[[#This Row],[Solicitud Conciliación]],Tabla1[[#This Row],[Prescripción 2]],Tabla1[[#This Row],[Prescripción 2]]+90)</f>
        <v>45264</v>
      </c>
      <c r="N436" s="1">
        <v>45273</v>
      </c>
      <c r="O436" s="1" t="str">
        <f>IF(Tabla1[[#This Row],[Prescripción 3]]&lt;Tabla1[[#This Row],[Fecha presentación de la demanda]],"SI","NO")</f>
        <v>SI</v>
      </c>
      <c r="P436" s="1" t="str">
        <f>IF(Tabla1[[#This Row],[Fecha siniestro]]&lt;=Tabla1[[#This Row],[Fecha presentación de la demanda]],"SI","NO")</f>
        <v>SI</v>
      </c>
    </row>
    <row r="437" spans="1:16" x14ac:dyDescent="0.35">
      <c r="A437" s="23">
        <v>436</v>
      </c>
      <c r="B437" s="3">
        <v>52345</v>
      </c>
      <c r="C437" s="3">
        <v>3064231</v>
      </c>
      <c r="D437" s="2">
        <v>1024518599</v>
      </c>
      <c r="E437" s="4">
        <v>159700</v>
      </c>
      <c r="F437" s="1">
        <v>44610</v>
      </c>
      <c r="G437" s="1">
        <f t="shared" si="21"/>
        <v>45340</v>
      </c>
      <c r="H437" s="1">
        <f t="shared" si="21"/>
        <v>46071</v>
      </c>
      <c r="I437" s="1">
        <v>43906</v>
      </c>
      <c r="J437" s="1">
        <v>44012</v>
      </c>
      <c r="K4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46071</v>
      </c>
      <c r="L437" s="1">
        <v>44781</v>
      </c>
      <c r="M437" s="1">
        <f>IF(Tabla1[[#This Row],[Prescripción 2]]&lt;Tabla1[[#This Row],[Solicitud Conciliación]],Tabla1[[#This Row],[Prescripción 2]],Tabla1[[#This Row],[Prescripción 2]]+90)</f>
        <v>46161</v>
      </c>
      <c r="N437" s="1">
        <v>45273</v>
      </c>
      <c r="O437" s="1" t="str">
        <f>IF(Tabla1[[#This Row],[Prescripción 3]]&lt;Tabla1[[#This Row],[Fecha presentación de la demanda]],"SI","NO")</f>
        <v>NO</v>
      </c>
      <c r="P437" s="1" t="str">
        <f>IF(Tabla1[[#This Row],[Fecha siniestro]]&lt;=Tabla1[[#This Row],[Fecha presentación de la demanda]],"SI","NO")</f>
        <v>NO</v>
      </c>
    </row>
    <row r="438" spans="1:16" x14ac:dyDescent="0.35">
      <c r="A438" s="23">
        <v>437</v>
      </c>
      <c r="B438" s="3">
        <v>52452</v>
      </c>
      <c r="C438" s="3">
        <v>3064384</v>
      </c>
      <c r="D438" s="2">
        <v>1024537980</v>
      </c>
      <c r="E438" s="4">
        <v>777390</v>
      </c>
      <c r="F438" s="1">
        <v>43482</v>
      </c>
      <c r="G438" s="1">
        <f t="shared" si="21"/>
        <v>44213</v>
      </c>
      <c r="H438" s="1">
        <f t="shared" si="21"/>
        <v>44943</v>
      </c>
      <c r="I438" s="1">
        <v>43906</v>
      </c>
      <c r="J438" s="1">
        <v>44012</v>
      </c>
      <c r="K4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45049</v>
      </c>
      <c r="L438" s="1">
        <v>44781</v>
      </c>
      <c r="M438" s="1">
        <f>IF(Tabla1[[#This Row],[Prescripción 2]]&lt;Tabla1[[#This Row],[Solicitud Conciliación]],Tabla1[[#This Row],[Prescripción 2]],Tabla1[[#This Row],[Prescripción 2]]+90)</f>
        <v>45139</v>
      </c>
      <c r="N438" s="1">
        <v>45273</v>
      </c>
      <c r="O438" s="1" t="str">
        <f>IF(Tabla1[[#This Row],[Prescripción 3]]&lt;Tabla1[[#This Row],[Fecha presentación de la demanda]],"SI","NO")</f>
        <v>SI</v>
      </c>
      <c r="P438" s="1" t="str">
        <f>IF(Tabla1[[#This Row],[Fecha siniestro]]&lt;=Tabla1[[#This Row],[Fecha presentación de la demanda]],"SI","NO")</f>
        <v>SI</v>
      </c>
    </row>
    <row r="439" spans="1:16" x14ac:dyDescent="0.35">
      <c r="A439" s="23">
        <v>438</v>
      </c>
      <c r="B439" s="3">
        <v>52370</v>
      </c>
      <c r="C439" s="3">
        <v>3064275</v>
      </c>
      <c r="D439" s="2">
        <v>1024544747</v>
      </c>
      <c r="E439" s="4">
        <v>140100</v>
      </c>
      <c r="F439" s="1">
        <v>43517</v>
      </c>
      <c r="G439" s="1">
        <f t="shared" si="21"/>
        <v>44248</v>
      </c>
      <c r="H439" s="1">
        <f t="shared" si="21"/>
        <v>44978</v>
      </c>
      <c r="I439" s="1">
        <v>43906</v>
      </c>
      <c r="J439" s="1">
        <v>44012</v>
      </c>
      <c r="K4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45084</v>
      </c>
      <c r="L439" s="1">
        <v>44781</v>
      </c>
      <c r="M439" s="1">
        <f>IF(Tabla1[[#This Row],[Prescripción 2]]&lt;Tabla1[[#This Row],[Solicitud Conciliación]],Tabla1[[#This Row],[Prescripción 2]],Tabla1[[#This Row],[Prescripción 2]]+90)</f>
        <v>45174</v>
      </c>
      <c r="N439" s="1">
        <v>45273</v>
      </c>
      <c r="O439" s="1" t="str">
        <f>IF(Tabla1[[#This Row],[Prescripción 3]]&lt;Tabla1[[#This Row],[Fecha presentación de la demanda]],"SI","NO")</f>
        <v>SI</v>
      </c>
      <c r="P439" s="1" t="str">
        <f>IF(Tabla1[[#This Row],[Fecha siniestro]]&lt;=Tabla1[[#This Row],[Fecha presentación de la demanda]],"SI","NO")</f>
        <v>SI</v>
      </c>
    </row>
    <row r="440" spans="1:16" x14ac:dyDescent="0.35">
      <c r="A440" s="23">
        <v>439</v>
      </c>
      <c r="B440" s="3">
        <v>52305</v>
      </c>
      <c r="C440" s="3">
        <v>3064175</v>
      </c>
      <c r="D440" s="2">
        <v>1024552313</v>
      </c>
      <c r="E440" s="4">
        <v>962860</v>
      </c>
      <c r="F440" s="1">
        <v>43514</v>
      </c>
      <c r="G440" s="1">
        <f t="shared" si="21"/>
        <v>44245</v>
      </c>
      <c r="H440" s="1">
        <f t="shared" si="21"/>
        <v>44975</v>
      </c>
      <c r="I440" s="1">
        <v>43906</v>
      </c>
      <c r="J440" s="1">
        <v>44012</v>
      </c>
      <c r="K4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45081</v>
      </c>
      <c r="L440" s="1">
        <v>44781</v>
      </c>
      <c r="M440" s="1">
        <f>IF(Tabla1[[#This Row],[Prescripción 2]]&lt;Tabla1[[#This Row],[Solicitud Conciliación]],Tabla1[[#This Row],[Prescripción 2]],Tabla1[[#This Row],[Prescripción 2]]+90)</f>
        <v>45171</v>
      </c>
      <c r="N440" s="1">
        <v>45273</v>
      </c>
      <c r="O440" s="1" t="str">
        <f>IF(Tabla1[[#This Row],[Prescripción 3]]&lt;Tabla1[[#This Row],[Fecha presentación de la demanda]],"SI","NO")</f>
        <v>SI</v>
      </c>
      <c r="P440" s="1" t="str">
        <f>IF(Tabla1[[#This Row],[Fecha siniestro]]&lt;=Tabla1[[#This Row],[Fecha presentación de la demanda]],"SI","NO")</f>
        <v>SI</v>
      </c>
    </row>
    <row r="441" spans="1:16" x14ac:dyDescent="0.35">
      <c r="A441" s="23">
        <v>440</v>
      </c>
      <c r="B441" s="3">
        <v>53072</v>
      </c>
      <c r="C441" s="3">
        <v>3065290</v>
      </c>
      <c r="D441" s="2">
        <v>1024560566</v>
      </c>
      <c r="E441" s="4">
        <v>822800</v>
      </c>
      <c r="F441" s="1">
        <v>43497</v>
      </c>
      <c r="G441" s="1">
        <f t="shared" si="21"/>
        <v>44228</v>
      </c>
      <c r="H441" s="1">
        <f t="shared" si="21"/>
        <v>44958</v>
      </c>
      <c r="I441" s="1">
        <v>43906</v>
      </c>
      <c r="J441" s="1">
        <v>44012</v>
      </c>
      <c r="K4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441" s="1">
        <v>44781</v>
      </c>
      <c r="M441" s="1">
        <f>IF(Tabla1[[#This Row],[Prescripción 2]]&lt;Tabla1[[#This Row],[Solicitud Conciliación]],Tabla1[[#This Row],[Prescripción 2]],Tabla1[[#This Row],[Prescripción 2]]+90)</f>
        <v>45154</v>
      </c>
      <c r="N441" s="1">
        <v>45273</v>
      </c>
      <c r="O441" s="1" t="str">
        <f>IF(Tabla1[[#This Row],[Prescripción 3]]&lt;Tabla1[[#This Row],[Fecha presentación de la demanda]],"SI","NO")</f>
        <v>SI</v>
      </c>
      <c r="P441" s="1" t="str">
        <f>IF(Tabla1[[#This Row],[Fecha siniestro]]&lt;=Tabla1[[#This Row],[Fecha presentación de la demanda]],"SI","NO")</f>
        <v>SI</v>
      </c>
    </row>
    <row r="442" spans="1:16" x14ac:dyDescent="0.35">
      <c r="A442" s="23">
        <v>441</v>
      </c>
      <c r="B442" s="3">
        <v>58676</v>
      </c>
      <c r="C442" s="3">
        <v>3075875</v>
      </c>
      <c r="D442" s="2">
        <v>1024571968</v>
      </c>
      <c r="E442" s="4">
        <v>723920</v>
      </c>
      <c r="F442" s="1">
        <v>43714</v>
      </c>
      <c r="G442" s="1">
        <f t="shared" ref="G442:H461" si="22">EDATE(F442,24)</f>
        <v>44445</v>
      </c>
      <c r="H442" s="1">
        <f t="shared" si="22"/>
        <v>45175</v>
      </c>
      <c r="I442" s="1">
        <v>43906</v>
      </c>
      <c r="J442" s="1">
        <v>44012</v>
      </c>
      <c r="K4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45281</v>
      </c>
      <c r="L442" s="1">
        <v>44781</v>
      </c>
      <c r="M442" s="1">
        <f>IF(Tabla1[[#This Row],[Prescripción 2]]&lt;Tabla1[[#This Row],[Solicitud Conciliación]],Tabla1[[#This Row],[Prescripción 2]],Tabla1[[#This Row],[Prescripción 2]]+90)</f>
        <v>45371</v>
      </c>
      <c r="N442" s="1">
        <v>45273</v>
      </c>
      <c r="O442" s="1" t="str">
        <f>IF(Tabla1[[#This Row],[Prescripción 3]]&lt;Tabla1[[#This Row],[Fecha presentación de la demanda]],"SI","NO")</f>
        <v>NO</v>
      </c>
      <c r="P442" s="1" t="str">
        <f>IF(Tabla1[[#This Row],[Fecha siniestro]]&lt;=Tabla1[[#This Row],[Fecha presentación de la demanda]],"SI","NO")</f>
        <v>SI</v>
      </c>
    </row>
    <row r="443" spans="1:16" x14ac:dyDescent="0.35">
      <c r="A443" s="23">
        <v>442</v>
      </c>
      <c r="B443" s="3">
        <v>54332</v>
      </c>
      <c r="C443" s="3">
        <v>3067162</v>
      </c>
      <c r="D443" s="2">
        <v>1026253541</v>
      </c>
      <c r="E443" s="4">
        <v>818100</v>
      </c>
      <c r="F443" s="1">
        <v>43535</v>
      </c>
      <c r="G443" s="1">
        <f t="shared" si="22"/>
        <v>44266</v>
      </c>
      <c r="H443" s="1">
        <f t="shared" si="22"/>
        <v>44996</v>
      </c>
      <c r="I443" s="1">
        <v>43906</v>
      </c>
      <c r="J443" s="1">
        <v>44012</v>
      </c>
      <c r="K4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45102</v>
      </c>
      <c r="L443" s="1">
        <v>44781</v>
      </c>
      <c r="M443" s="1">
        <f>IF(Tabla1[[#This Row],[Prescripción 2]]&lt;Tabla1[[#This Row],[Solicitud Conciliación]],Tabla1[[#This Row],[Prescripción 2]],Tabla1[[#This Row],[Prescripción 2]]+90)</f>
        <v>45192</v>
      </c>
      <c r="N443" s="1">
        <v>45273</v>
      </c>
      <c r="O443" s="1" t="str">
        <f>IF(Tabla1[[#This Row],[Prescripción 3]]&lt;Tabla1[[#This Row],[Fecha presentación de la demanda]],"SI","NO")</f>
        <v>SI</v>
      </c>
      <c r="P443" s="1" t="str">
        <f>IF(Tabla1[[#This Row],[Fecha siniestro]]&lt;=Tabla1[[#This Row],[Fecha presentación de la demanda]],"SI","NO")</f>
        <v>SI</v>
      </c>
    </row>
    <row r="444" spans="1:16" x14ac:dyDescent="0.35">
      <c r="A444" s="23">
        <v>443</v>
      </c>
      <c r="B444" s="3">
        <v>53644</v>
      </c>
      <c r="C444" s="3">
        <v>3066082</v>
      </c>
      <c r="D444" s="2">
        <v>1026254756</v>
      </c>
      <c r="E444" s="4">
        <v>1149040</v>
      </c>
      <c r="F444" s="1">
        <v>43515</v>
      </c>
      <c r="G444" s="1">
        <f t="shared" si="22"/>
        <v>44246</v>
      </c>
      <c r="H444" s="1">
        <f t="shared" si="22"/>
        <v>44976</v>
      </c>
      <c r="I444" s="1">
        <v>43906</v>
      </c>
      <c r="J444" s="1">
        <v>44012</v>
      </c>
      <c r="K4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444" s="1">
        <v>44781</v>
      </c>
      <c r="M444" s="1">
        <f>IF(Tabla1[[#This Row],[Prescripción 2]]&lt;Tabla1[[#This Row],[Solicitud Conciliación]],Tabla1[[#This Row],[Prescripción 2]],Tabla1[[#This Row],[Prescripción 2]]+90)</f>
        <v>45172</v>
      </c>
      <c r="N444" s="1">
        <v>45273</v>
      </c>
      <c r="O444" s="1" t="str">
        <f>IF(Tabla1[[#This Row],[Prescripción 3]]&lt;Tabla1[[#This Row],[Fecha presentación de la demanda]],"SI","NO")</f>
        <v>SI</v>
      </c>
      <c r="P444" s="1" t="str">
        <f>IF(Tabla1[[#This Row],[Fecha siniestro]]&lt;=Tabla1[[#This Row],[Fecha presentación de la demanda]],"SI","NO")</f>
        <v>SI</v>
      </c>
    </row>
    <row r="445" spans="1:16" x14ac:dyDescent="0.35">
      <c r="A445" s="23">
        <v>444</v>
      </c>
      <c r="B445" s="3">
        <v>51729</v>
      </c>
      <c r="C445" s="3">
        <v>3063320</v>
      </c>
      <c r="D445" s="2">
        <v>1026262030</v>
      </c>
      <c r="E445" s="4">
        <v>587820</v>
      </c>
      <c r="F445" s="1">
        <v>43496</v>
      </c>
      <c r="G445" s="1">
        <f t="shared" si="22"/>
        <v>44227</v>
      </c>
      <c r="H445" s="1">
        <f t="shared" si="22"/>
        <v>44957</v>
      </c>
      <c r="I445" s="1">
        <v>43906</v>
      </c>
      <c r="J445" s="1">
        <v>44012</v>
      </c>
      <c r="K4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445" s="1">
        <v>44781</v>
      </c>
      <c r="M445" s="1">
        <f>IF(Tabla1[[#This Row],[Prescripción 2]]&lt;Tabla1[[#This Row],[Solicitud Conciliación]],Tabla1[[#This Row],[Prescripción 2]],Tabla1[[#This Row],[Prescripción 2]]+90)</f>
        <v>45153</v>
      </c>
      <c r="N445" s="1">
        <v>45273</v>
      </c>
      <c r="O445" s="1" t="str">
        <f>IF(Tabla1[[#This Row],[Prescripción 3]]&lt;Tabla1[[#This Row],[Fecha presentación de la demanda]],"SI","NO")</f>
        <v>SI</v>
      </c>
      <c r="P445" s="1" t="str">
        <f>IF(Tabla1[[#This Row],[Fecha siniestro]]&lt;=Tabla1[[#This Row],[Fecha presentación de la demanda]],"SI","NO")</f>
        <v>SI</v>
      </c>
    </row>
    <row r="446" spans="1:16" x14ac:dyDescent="0.35">
      <c r="A446" s="23">
        <v>445</v>
      </c>
      <c r="B446" s="3">
        <v>52687</v>
      </c>
      <c r="C446" s="3">
        <v>3064728</v>
      </c>
      <c r="D446" s="2">
        <v>1026265527</v>
      </c>
      <c r="E446" s="4">
        <v>3373340</v>
      </c>
      <c r="F446" s="1">
        <v>43489</v>
      </c>
      <c r="G446" s="1">
        <f t="shared" si="22"/>
        <v>44220</v>
      </c>
      <c r="H446" s="1">
        <f t="shared" si="22"/>
        <v>44950</v>
      </c>
      <c r="I446" s="1">
        <v>43906</v>
      </c>
      <c r="J446" s="1">
        <v>44012</v>
      </c>
      <c r="K4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45056</v>
      </c>
      <c r="L446" s="1">
        <v>44781</v>
      </c>
      <c r="M446" s="1">
        <f>IF(Tabla1[[#This Row],[Prescripción 2]]&lt;Tabla1[[#This Row],[Solicitud Conciliación]],Tabla1[[#This Row],[Prescripción 2]],Tabla1[[#This Row],[Prescripción 2]]+90)</f>
        <v>45146</v>
      </c>
      <c r="N446" s="1">
        <v>45273</v>
      </c>
      <c r="O446" s="1" t="str">
        <f>IF(Tabla1[[#This Row],[Prescripción 3]]&lt;Tabla1[[#This Row],[Fecha presentación de la demanda]],"SI","NO")</f>
        <v>SI</v>
      </c>
      <c r="P446" s="1" t="str">
        <f>IF(Tabla1[[#This Row],[Fecha siniestro]]&lt;=Tabla1[[#This Row],[Fecha presentación de la demanda]],"SI","NO")</f>
        <v>SI</v>
      </c>
    </row>
    <row r="447" spans="1:16" x14ac:dyDescent="0.35">
      <c r="A447" s="23">
        <v>446</v>
      </c>
      <c r="B447" s="3">
        <v>57385</v>
      </c>
      <c r="C447" s="3">
        <v>3072931</v>
      </c>
      <c r="D447" s="2">
        <v>1026275426</v>
      </c>
      <c r="E447" s="4">
        <v>2019250</v>
      </c>
      <c r="F447" s="1">
        <v>43731</v>
      </c>
      <c r="G447" s="1">
        <f t="shared" si="22"/>
        <v>44462</v>
      </c>
      <c r="H447" s="1">
        <f t="shared" si="22"/>
        <v>45192</v>
      </c>
      <c r="I447" s="1">
        <v>43906</v>
      </c>
      <c r="J447" s="1">
        <v>44012</v>
      </c>
      <c r="K4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45298</v>
      </c>
      <c r="L447" s="1">
        <v>44781</v>
      </c>
      <c r="M447" s="1">
        <f>IF(Tabla1[[#This Row],[Prescripción 2]]&lt;Tabla1[[#This Row],[Solicitud Conciliación]],Tabla1[[#This Row],[Prescripción 2]],Tabla1[[#This Row],[Prescripción 2]]+90)</f>
        <v>45388</v>
      </c>
      <c r="N447" s="1">
        <v>45273</v>
      </c>
      <c r="O447" s="1" t="str">
        <f>IF(Tabla1[[#This Row],[Prescripción 3]]&lt;Tabla1[[#This Row],[Fecha presentación de la demanda]],"SI","NO")</f>
        <v>NO</v>
      </c>
      <c r="P447" s="1" t="str">
        <f>IF(Tabla1[[#This Row],[Fecha siniestro]]&lt;=Tabla1[[#This Row],[Fecha presentación de la demanda]],"SI","NO")</f>
        <v>SI</v>
      </c>
    </row>
    <row r="448" spans="1:16" x14ac:dyDescent="0.35">
      <c r="A448" s="23">
        <v>447</v>
      </c>
      <c r="B448" s="3">
        <v>53897</v>
      </c>
      <c r="C448" s="3">
        <v>3066454</v>
      </c>
      <c r="D448" s="2">
        <v>1026276208</v>
      </c>
      <c r="E448" s="4">
        <v>1243450</v>
      </c>
      <c r="F448" s="1">
        <v>43521</v>
      </c>
      <c r="G448" s="1">
        <f t="shared" si="22"/>
        <v>44252</v>
      </c>
      <c r="H448" s="1">
        <f t="shared" si="22"/>
        <v>44982</v>
      </c>
      <c r="I448" s="1">
        <v>43906</v>
      </c>
      <c r="J448" s="1">
        <v>44012</v>
      </c>
      <c r="K4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448" s="1">
        <v>44781</v>
      </c>
      <c r="M448" s="1">
        <f>IF(Tabla1[[#This Row],[Prescripción 2]]&lt;Tabla1[[#This Row],[Solicitud Conciliación]],Tabla1[[#This Row],[Prescripción 2]],Tabla1[[#This Row],[Prescripción 2]]+90)</f>
        <v>45178</v>
      </c>
      <c r="N448" s="1">
        <v>45273</v>
      </c>
      <c r="O448" s="1" t="str">
        <f>IF(Tabla1[[#This Row],[Prescripción 3]]&lt;Tabla1[[#This Row],[Fecha presentación de la demanda]],"SI","NO")</f>
        <v>SI</v>
      </c>
      <c r="P448" s="1" t="str">
        <f>IF(Tabla1[[#This Row],[Fecha siniestro]]&lt;=Tabla1[[#This Row],[Fecha presentación de la demanda]],"SI","NO")</f>
        <v>SI</v>
      </c>
    </row>
    <row r="449" spans="1:16" x14ac:dyDescent="0.35">
      <c r="A449" s="23">
        <v>448</v>
      </c>
      <c r="B449" s="3">
        <v>52451</v>
      </c>
      <c r="C449" s="3">
        <v>3064389</v>
      </c>
      <c r="D449" s="2">
        <v>1026278602</v>
      </c>
      <c r="E449" s="4">
        <v>1720800</v>
      </c>
      <c r="F449" s="1">
        <v>43518</v>
      </c>
      <c r="G449" s="1">
        <f t="shared" si="22"/>
        <v>44249</v>
      </c>
      <c r="H449" s="1">
        <f t="shared" si="22"/>
        <v>44979</v>
      </c>
      <c r="I449" s="1">
        <v>43906</v>
      </c>
      <c r="J449" s="1">
        <v>44012</v>
      </c>
      <c r="K4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45085</v>
      </c>
      <c r="L449" s="1">
        <v>44781</v>
      </c>
      <c r="M449" s="1">
        <f>IF(Tabla1[[#This Row],[Prescripción 2]]&lt;Tabla1[[#This Row],[Solicitud Conciliación]],Tabla1[[#This Row],[Prescripción 2]],Tabla1[[#This Row],[Prescripción 2]]+90)</f>
        <v>45175</v>
      </c>
      <c r="N449" s="1">
        <v>45273</v>
      </c>
      <c r="O449" s="1" t="str">
        <f>IF(Tabla1[[#This Row],[Prescripción 3]]&lt;Tabla1[[#This Row],[Fecha presentación de la demanda]],"SI","NO")</f>
        <v>SI</v>
      </c>
      <c r="P449" s="1" t="str">
        <f>IF(Tabla1[[#This Row],[Fecha siniestro]]&lt;=Tabla1[[#This Row],[Fecha presentación de la demanda]],"SI","NO")</f>
        <v>SI</v>
      </c>
    </row>
    <row r="450" spans="1:16" x14ac:dyDescent="0.35">
      <c r="A450" s="23">
        <v>449</v>
      </c>
      <c r="B450" s="3">
        <v>54058</v>
      </c>
      <c r="C450" s="3">
        <v>3066698</v>
      </c>
      <c r="D450" s="2">
        <v>1026286686</v>
      </c>
      <c r="E450" s="4">
        <v>1776660</v>
      </c>
      <c r="F450" s="1">
        <v>43525</v>
      </c>
      <c r="G450" s="1">
        <f t="shared" si="22"/>
        <v>44256</v>
      </c>
      <c r="H450" s="1">
        <f t="shared" si="22"/>
        <v>44986</v>
      </c>
      <c r="I450" s="1">
        <v>43906</v>
      </c>
      <c r="J450" s="1">
        <v>44012</v>
      </c>
      <c r="K4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45092</v>
      </c>
      <c r="L450" s="1">
        <v>44781</v>
      </c>
      <c r="M450" s="1">
        <f>IF(Tabla1[[#This Row],[Prescripción 2]]&lt;Tabla1[[#This Row],[Solicitud Conciliación]],Tabla1[[#This Row],[Prescripción 2]],Tabla1[[#This Row],[Prescripción 2]]+90)</f>
        <v>45182</v>
      </c>
      <c r="N450" s="1">
        <v>45273</v>
      </c>
      <c r="O450" s="1" t="str">
        <f>IF(Tabla1[[#This Row],[Prescripción 3]]&lt;Tabla1[[#This Row],[Fecha presentación de la demanda]],"SI","NO")</f>
        <v>SI</v>
      </c>
      <c r="P450" s="1" t="str">
        <f>IF(Tabla1[[#This Row],[Fecha siniestro]]&lt;=Tabla1[[#This Row],[Fecha presentación de la demanda]],"SI","NO")</f>
        <v>SI</v>
      </c>
    </row>
    <row r="451" spans="1:16" x14ac:dyDescent="0.35">
      <c r="A451" s="23">
        <v>450</v>
      </c>
      <c r="B451" s="3">
        <v>51975</v>
      </c>
      <c r="C451" s="3">
        <v>3063687</v>
      </c>
      <c r="D451" s="2">
        <v>1026569477</v>
      </c>
      <c r="E451" s="4">
        <v>934740</v>
      </c>
      <c r="F451" s="19">
        <v>43540</v>
      </c>
      <c r="G451" s="1">
        <f t="shared" si="22"/>
        <v>44271</v>
      </c>
      <c r="H451" s="1">
        <f t="shared" si="22"/>
        <v>45001</v>
      </c>
      <c r="I451" s="1">
        <v>43906</v>
      </c>
      <c r="J451" s="1">
        <v>44012</v>
      </c>
      <c r="K4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45107</v>
      </c>
      <c r="L451" s="1">
        <v>44781</v>
      </c>
      <c r="M451" s="1">
        <f>IF(Tabla1[[#This Row],[Prescripción 2]]&lt;Tabla1[[#This Row],[Solicitud Conciliación]],Tabla1[[#This Row],[Prescripción 2]],Tabla1[[#This Row],[Prescripción 2]]+90)</f>
        <v>45197</v>
      </c>
      <c r="N451" s="1">
        <v>45273</v>
      </c>
      <c r="O451" s="1" t="str">
        <f>IF(Tabla1[[#This Row],[Prescripción 3]]&lt;Tabla1[[#This Row],[Fecha presentación de la demanda]],"SI","NO")</f>
        <v>SI</v>
      </c>
      <c r="P451" s="1" t="str">
        <f>IF(Tabla1[[#This Row],[Fecha siniestro]]&lt;=Tabla1[[#This Row],[Fecha presentación de la demanda]],"SI","NO")</f>
        <v>SI</v>
      </c>
    </row>
    <row r="452" spans="1:16" x14ac:dyDescent="0.35">
      <c r="A452" s="23">
        <v>451</v>
      </c>
      <c r="B452" s="3">
        <v>53740</v>
      </c>
      <c r="C452" s="3">
        <v>3066221</v>
      </c>
      <c r="D452" s="2">
        <v>1026579596</v>
      </c>
      <c r="E452" s="4">
        <v>3216720</v>
      </c>
      <c r="F452" s="1">
        <v>43518</v>
      </c>
      <c r="G452" s="1">
        <f t="shared" si="22"/>
        <v>44249</v>
      </c>
      <c r="H452" s="1">
        <f t="shared" si="22"/>
        <v>44979</v>
      </c>
      <c r="I452" s="1">
        <v>43906</v>
      </c>
      <c r="J452" s="1">
        <v>44012</v>
      </c>
      <c r="K4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45085</v>
      </c>
      <c r="L452" s="1">
        <v>44781</v>
      </c>
      <c r="M452" s="1">
        <f>IF(Tabla1[[#This Row],[Prescripción 2]]&lt;Tabla1[[#This Row],[Solicitud Conciliación]],Tabla1[[#This Row],[Prescripción 2]],Tabla1[[#This Row],[Prescripción 2]]+90)</f>
        <v>45175</v>
      </c>
      <c r="N452" s="1">
        <v>45273</v>
      </c>
      <c r="O452" s="1" t="str">
        <f>IF(Tabla1[[#This Row],[Prescripción 3]]&lt;Tabla1[[#This Row],[Fecha presentación de la demanda]],"SI","NO")</f>
        <v>SI</v>
      </c>
      <c r="P452" s="1" t="str">
        <f>IF(Tabla1[[#This Row],[Fecha siniestro]]&lt;=Tabla1[[#This Row],[Fecha presentación de la demanda]],"SI","NO")</f>
        <v>SI</v>
      </c>
    </row>
    <row r="453" spans="1:16" x14ac:dyDescent="0.35">
      <c r="A453" s="23">
        <v>452</v>
      </c>
      <c r="B453" s="3">
        <v>58556</v>
      </c>
      <c r="C453" s="3">
        <v>3075598</v>
      </c>
      <c r="D453" s="2">
        <v>1026590989</v>
      </c>
      <c r="E453" s="4">
        <v>895160</v>
      </c>
      <c r="F453" s="1">
        <v>43712</v>
      </c>
      <c r="G453" s="1">
        <f t="shared" si="22"/>
        <v>44443</v>
      </c>
      <c r="H453" s="1">
        <f t="shared" si="22"/>
        <v>45173</v>
      </c>
      <c r="I453" s="1">
        <v>43906</v>
      </c>
      <c r="J453" s="1">
        <v>44012</v>
      </c>
      <c r="K4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45279</v>
      </c>
      <c r="L453" s="1">
        <v>44781</v>
      </c>
      <c r="M453" s="1">
        <f>IF(Tabla1[[#This Row],[Prescripción 2]]&lt;Tabla1[[#This Row],[Solicitud Conciliación]],Tabla1[[#This Row],[Prescripción 2]],Tabla1[[#This Row],[Prescripción 2]]+90)</f>
        <v>45369</v>
      </c>
      <c r="N453" s="1">
        <v>45273</v>
      </c>
      <c r="O453" s="1" t="str">
        <f>IF(Tabla1[[#This Row],[Prescripción 3]]&lt;Tabla1[[#This Row],[Fecha presentación de la demanda]],"SI","NO")</f>
        <v>NO</v>
      </c>
      <c r="P453" s="1" t="str">
        <f>IF(Tabla1[[#This Row],[Fecha siniestro]]&lt;=Tabla1[[#This Row],[Fecha presentación de la demanda]],"SI","NO")</f>
        <v>SI</v>
      </c>
    </row>
    <row r="454" spans="1:16" x14ac:dyDescent="0.35">
      <c r="A454" s="23">
        <v>453</v>
      </c>
      <c r="B454" s="3">
        <v>53439</v>
      </c>
      <c r="C454" s="3">
        <v>3065796</v>
      </c>
      <c r="D454" s="2">
        <v>1030538782</v>
      </c>
      <c r="E454" s="4">
        <v>1505530</v>
      </c>
      <c r="F454" s="1">
        <v>43508</v>
      </c>
      <c r="G454" s="1">
        <f t="shared" si="22"/>
        <v>44239</v>
      </c>
      <c r="H454" s="1">
        <f t="shared" si="22"/>
        <v>44969</v>
      </c>
      <c r="I454" s="1">
        <v>43906</v>
      </c>
      <c r="J454" s="1">
        <v>44012</v>
      </c>
      <c r="K4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454" s="1">
        <v>44781</v>
      </c>
      <c r="M454" s="1">
        <f>IF(Tabla1[[#This Row],[Prescripción 2]]&lt;Tabla1[[#This Row],[Solicitud Conciliación]],Tabla1[[#This Row],[Prescripción 2]],Tabla1[[#This Row],[Prescripción 2]]+90)</f>
        <v>45165</v>
      </c>
      <c r="N454" s="1">
        <v>45273</v>
      </c>
      <c r="O454" s="1" t="str">
        <f>IF(Tabla1[[#This Row],[Prescripción 3]]&lt;Tabla1[[#This Row],[Fecha presentación de la demanda]],"SI","NO")</f>
        <v>SI</v>
      </c>
      <c r="P454" s="1" t="str">
        <f>IF(Tabla1[[#This Row],[Fecha siniestro]]&lt;=Tabla1[[#This Row],[Fecha presentación de la demanda]],"SI","NO")</f>
        <v>SI</v>
      </c>
    </row>
    <row r="455" spans="1:16" x14ac:dyDescent="0.35">
      <c r="A455" s="23">
        <v>454</v>
      </c>
      <c r="B455" s="3">
        <v>53427</v>
      </c>
      <c r="C455" s="3">
        <v>3065766</v>
      </c>
      <c r="D455" s="2">
        <v>1030559150</v>
      </c>
      <c r="E455" s="4">
        <v>289180</v>
      </c>
      <c r="F455" s="1">
        <v>43508</v>
      </c>
      <c r="G455" s="1">
        <f t="shared" si="22"/>
        <v>44239</v>
      </c>
      <c r="H455" s="1">
        <f t="shared" si="22"/>
        <v>44969</v>
      </c>
      <c r="I455" s="1">
        <v>43906</v>
      </c>
      <c r="J455" s="1">
        <v>44012</v>
      </c>
      <c r="K4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455" s="1">
        <v>44781</v>
      </c>
      <c r="M455" s="1">
        <f>IF(Tabla1[[#This Row],[Prescripción 2]]&lt;Tabla1[[#This Row],[Solicitud Conciliación]],Tabla1[[#This Row],[Prescripción 2]],Tabla1[[#This Row],[Prescripción 2]]+90)</f>
        <v>45165</v>
      </c>
      <c r="N455" s="1">
        <v>45273</v>
      </c>
      <c r="O455" s="1" t="str">
        <f>IF(Tabla1[[#This Row],[Prescripción 3]]&lt;Tabla1[[#This Row],[Fecha presentación de la demanda]],"SI","NO")</f>
        <v>SI</v>
      </c>
      <c r="P455" s="1" t="str">
        <f>IF(Tabla1[[#This Row],[Fecha siniestro]]&lt;=Tabla1[[#This Row],[Fecha presentación de la demanda]],"SI","NO")</f>
        <v>SI</v>
      </c>
    </row>
    <row r="456" spans="1:16" x14ac:dyDescent="0.35">
      <c r="A456" s="23">
        <v>455</v>
      </c>
      <c r="B456" s="3">
        <v>30976</v>
      </c>
      <c r="C456" s="3">
        <v>3022824</v>
      </c>
      <c r="D456" s="2">
        <v>1030562756</v>
      </c>
      <c r="E456" s="4">
        <v>715510</v>
      </c>
      <c r="F456" s="1">
        <v>43581</v>
      </c>
      <c r="G456" s="1">
        <f t="shared" si="22"/>
        <v>44312</v>
      </c>
      <c r="H456" s="1">
        <f t="shared" si="22"/>
        <v>45042</v>
      </c>
      <c r="I456" s="1">
        <v>43906</v>
      </c>
      <c r="J456" s="1">
        <v>44012</v>
      </c>
      <c r="K4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456" s="1">
        <v>44781</v>
      </c>
      <c r="M456" s="1">
        <f>IF(Tabla1[[#This Row],[Prescripción 2]]&lt;Tabla1[[#This Row],[Solicitud Conciliación]],Tabla1[[#This Row],[Prescripción 2]],Tabla1[[#This Row],[Prescripción 2]]+90)</f>
        <v>45238</v>
      </c>
      <c r="N456" s="1">
        <v>45273</v>
      </c>
      <c r="O456" s="1" t="str">
        <f>IF(Tabla1[[#This Row],[Prescripción 3]]&lt;Tabla1[[#This Row],[Fecha presentación de la demanda]],"SI","NO")</f>
        <v>SI</v>
      </c>
      <c r="P456" s="1" t="str">
        <f>IF(Tabla1[[#This Row],[Fecha siniestro]]&lt;=Tabla1[[#This Row],[Fecha presentación de la demanda]],"SI","NO")</f>
        <v>SI</v>
      </c>
    </row>
    <row r="457" spans="1:16" x14ac:dyDescent="0.35">
      <c r="A457" s="23">
        <v>456</v>
      </c>
      <c r="B457" s="3">
        <v>52881</v>
      </c>
      <c r="C457" s="3">
        <v>3065003</v>
      </c>
      <c r="D457" s="2">
        <v>1030564352</v>
      </c>
      <c r="E457" s="4">
        <v>714640</v>
      </c>
      <c r="F457" s="1">
        <v>43493</v>
      </c>
      <c r="G457" s="1">
        <f t="shared" si="22"/>
        <v>44224</v>
      </c>
      <c r="H457" s="1">
        <f t="shared" si="22"/>
        <v>44954</v>
      </c>
      <c r="I457" s="1">
        <v>43906</v>
      </c>
      <c r="J457" s="1">
        <v>44012</v>
      </c>
      <c r="K4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457" s="1">
        <v>44781</v>
      </c>
      <c r="M457" s="1">
        <f>IF(Tabla1[[#This Row],[Prescripción 2]]&lt;Tabla1[[#This Row],[Solicitud Conciliación]],Tabla1[[#This Row],[Prescripción 2]],Tabla1[[#This Row],[Prescripción 2]]+90)</f>
        <v>45150</v>
      </c>
      <c r="N457" s="1">
        <v>45273</v>
      </c>
      <c r="O457" s="1" t="str">
        <f>IF(Tabla1[[#This Row],[Prescripción 3]]&lt;Tabla1[[#This Row],[Fecha presentación de la demanda]],"SI","NO")</f>
        <v>SI</v>
      </c>
      <c r="P457" s="1" t="str">
        <f>IF(Tabla1[[#This Row],[Fecha siniestro]]&lt;=Tabla1[[#This Row],[Fecha presentación de la demanda]],"SI","NO")</f>
        <v>SI</v>
      </c>
    </row>
    <row r="458" spans="1:16" x14ac:dyDescent="0.35">
      <c r="A458" s="23">
        <v>457</v>
      </c>
      <c r="B458" s="3">
        <v>58709</v>
      </c>
      <c r="C458" s="3">
        <v>3075980</v>
      </c>
      <c r="D458" s="2">
        <v>1030582848</v>
      </c>
      <c r="E458" s="4">
        <v>565290</v>
      </c>
      <c r="F458" s="1">
        <v>43717</v>
      </c>
      <c r="G458" s="1">
        <f t="shared" si="22"/>
        <v>44448</v>
      </c>
      <c r="H458" s="1">
        <f t="shared" si="22"/>
        <v>45178</v>
      </c>
      <c r="I458" s="1">
        <v>43906</v>
      </c>
      <c r="J458" s="1">
        <v>44012</v>
      </c>
      <c r="K4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45284</v>
      </c>
      <c r="L458" s="1">
        <v>44781</v>
      </c>
      <c r="M458" s="1">
        <f>IF(Tabla1[[#This Row],[Prescripción 2]]&lt;Tabla1[[#This Row],[Solicitud Conciliación]],Tabla1[[#This Row],[Prescripción 2]],Tabla1[[#This Row],[Prescripción 2]]+90)</f>
        <v>45374</v>
      </c>
      <c r="N458" s="1">
        <v>45273</v>
      </c>
      <c r="O458" s="1" t="str">
        <f>IF(Tabla1[[#This Row],[Prescripción 3]]&lt;Tabla1[[#This Row],[Fecha presentación de la demanda]],"SI","NO")</f>
        <v>NO</v>
      </c>
      <c r="P458" s="1" t="str">
        <f>IF(Tabla1[[#This Row],[Fecha siniestro]]&lt;=Tabla1[[#This Row],[Fecha presentación de la demanda]],"SI","NO")</f>
        <v>SI</v>
      </c>
    </row>
    <row r="459" spans="1:16" x14ac:dyDescent="0.35">
      <c r="A459" s="23">
        <v>458</v>
      </c>
      <c r="B459" s="3">
        <v>52736</v>
      </c>
      <c r="C459" s="3">
        <v>3064798</v>
      </c>
      <c r="D459" s="2">
        <v>1030585862</v>
      </c>
      <c r="E459" s="4">
        <v>2948320</v>
      </c>
      <c r="F459" s="1">
        <v>43529</v>
      </c>
      <c r="G459" s="1">
        <f t="shared" si="22"/>
        <v>44260</v>
      </c>
      <c r="H459" s="1">
        <f t="shared" si="22"/>
        <v>44990</v>
      </c>
      <c r="I459" s="1">
        <v>43906</v>
      </c>
      <c r="J459" s="1">
        <v>44012</v>
      </c>
      <c r="K4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45096</v>
      </c>
      <c r="L459" s="1">
        <v>44781</v>
      </c>
      <c r="M459" s="1">
        <f>IF(Tabla1[[#This Row],[Prescripción 2]]&lt;Tabla1[[#This Row],[Solicitud Conciliación]],Tabla1[[#This Row],[Prescripción 2]],Tabla1[[#This Row],[Prescripción 2]]+90)</f>
        <v>45186</v>
      </c>
      <c r="N459" s="1">
        <v>45273</v>
      </c>
      <c r="O459" s="1" t="str">
        <f>IF(Tabla1[[#This Row],[Prescripción 3]]&lt;Tabla1[[#This Row],[Fecha presentación de la demanda]],"SI","NO")</f>
        <v>SI</v>
      </c>
      <c r="P459" s="1" t="str">
        <f>IF(Tabla1[[#This Row],[Fecha siniestro]]&lt;=Tabla1[[#This Row],[Fecha presentación de la demanda]],"SI","NO")</f>
        <v>SI</v>
      </c>
    </row>
    <row r="460" spans="1:16" x14ac:dyDescent="0.35">
      <c r="A460" s="23">
        <v>459</v>
      </c>
      <c r="B460" s="3">
        <v>52550</v>
      </c>
      <c r="C460" s="3">
        <v>3064526</v>
      </c>
      <c r="D460" s="2">
        <v>1030595392</v>
      </c>
      <c r="E460" s="4">
        <v>1869060</v>
      </c>
      <c r="F460" s="1">
        <v>43488</v>
      </c>
      <c r="G460" s="1">
        <f t="shared" si="22"/>
        <v>44219</v>
      </c>
      <c r="H460" s="1">
        <f t="shared" si="22"/>
        <v>44949</v>
      </c>
      <c r="I460" s="1">
        <v>43906</v>
      </c>
      <c r="J460" s="1">
        <v>44012</v>
      </c>
      <c r="K4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45055</v>
      </c>
      <c r="L460" s="1">
        <v>44781</v>
      </c>
      <c r="M460" s="1">
        <f>IF(Tabla1[[#This Row],[Prescripción 2]]&lt;Tabla1[[#This Row],[Solicitud Conciliación]],Tabla1[[#This Row],[Prescripción 2]],Tabla1[[#This Row],[Prescripción 2]]+90)</f>
        <v>45145</v>
      </c>
      <c r="N460" s="1">
        <v>45273</v>
      </c>
      <c r="O460" s="1" t="str">
        <f>IF(Tabla1[[#This Row],[Prescripción 3]]&lt;Tabla1[[#This Row],[Fecha presentación de la demanda]],"SI","NO")</f>
        <v>SI</v>
      </c>
      <c r="P460" s="1" t="str">
        <f>IF(Tabla1[[#This Row],[Fecha siniestro]]&lt;=Tabla1[[#This Row],[Fecha presentación de la demanda]],"SI","NO")</f>
        <v>SI</v>
      </c>
    </row>
    <row r="461" spans="1:16" x14ac:dyDescent="0.35">
      <c r="A461" s="23">
        <v>460</v>
      </c>
      <c r="B461" s="3">
        <v>54587</v>
      </c>
      <c r="C461" s="3">
        <v>3067578</v>
      </c>
      <c r="D461" s="2">
        <v>1030597841</v>
      </c>
      <c r="E461" s="4">
        <v>1820470</v>
      </c>
      <c r="F461" s="1">
        <v>43544</v>
      </c>
      <c r="G461" s="1">
        <f t="shared" si="22"/>
        <v>44275</v>
      </c>
      <c r="H461" s="1">
        <f t="shared" si="22"/>
        <v>45005</v>
      </c>
      <c r="I461" s="1">
        <v>43906</v>
      </c>
      <c r="J461" s="1">
        <v>44012</v>
      </c>
      <c r="K4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45111</v>
      </c>
      <c r="L461" s="1">
        <v>44781</v>
      </c>
      <c r="M461" s="1">
        <f>IF(Tabla1[[#This Row],[Prescripción 2]]&lt;Tabla1[[#This Row],[Solicitud Conciliación]],Tabla1[[#This Row],[Prescripción 2]],Tabla1[[#This Row],[Prescripción 2]]+90)</f>
        <v>45201</v>
      </c>
      <c r="N461" s="1">
        <v>45273</v>
      </c>
      <c r="O461" s="1" t="str">
        <f>IF(Tabla1[[#This Row],[Prescripción 3]]&lt;Tabla1[[#This Row],[Fecha presentación de la demanda]],"SI","NO")</f>
        <v>SI</v>
      </c>
      <c r="P461" s="1" t="str">
        <f>IF(Tabla1[[#This Row],[Fecha siniestro]]&lt;=Tabla1[[#This Row],[Fecha presentación de la demanda]],"SI","NO")</f>
        <v>SI</v>
      </c>
    </row>
    <row r="462" spans="1:16" x14ac:dyDescent="0.35">
      <c r="A462" s="23">
        <v>461</v>
      </c>
      <c r="B462" s="3">
        <v>52997</v>
      </c>
      <c r="C462" s="3">
        <v>3065181</v>
      </c>
      <c r="D462" s="2">
        <v>1030598242</v>
      </c>
      <c r="E462" s="4">
        <v>5160230</v>
      </c>
      <c r="F462" s="1">
        <v>43496</v>
      </c>
      <c r="G462" s="1">
        <f t="shared" ref="G462:H481" si="23">EDATE(F462,24)</f>
        <v>44227</v>
      </c>
      <c r="H462" s="1">
        <f t="shared" si="23"/>
        <v>44957</v>
      </c>
      <c r="I462" s="1">
        <v>43906</v>
      </c>
      <c r="J462" s="1">
        <v>44012</v>
      </c>
      <c r="K4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462" s="1">
        <v>44781</v>
      </c>
      <c r="M462" s="1">
        <f>IF(Tabla1[[#This Row],[Prescripción 2]]&lt;Tabla1[[#This Row],[Solicitud Conciliación]],Tabla1[[#This Row],[Prescripción 2]],Tabla1[[#This Row],[Prescripción 2]]+90)</f>
        <v>45153</v>
      </c>
      <c r="N462" s="1">
        <v>45273</v>
      </c>
      <c r="O462" s="1" t="str">
        <f>IF(Tabla1[[#This Row],[Prescripción 3]]&lt;Tabla1[[#This Row],[Fecha presentación de la demanda]],"SI","NO")</f>
        <v>SI</v>
      </c>
      <c r="P462" s="1" t="str">
        <f>IF(Tabla1[[#This Row],[Fecha siniestro]]&lt;=Tabla1[[#This Row],[Fecha presentación de la demanda]],"SI","NO")</f>
        <v>SI</v>
      </c>
    </row>
    <row r="463" spans="1:16" x14ac:dyDescent="0.35">
      <c r="A463" s="23">
        <v>462</v>
      </c>
      <c r="B463" s="3">
        <v>53080</v>
      </c>
      <c r="C463" s="3">
        <v>3065295</v>
      </c>
      <c r="D463" s="2">
        <v>1030619049</v>
      </c>
      <c r="E463" s="4">
        <v>2001830</v>
      </c>
      <c r="F463" s="1">
        <v>43497</v>
      </c>
      <c r="G463" s="1">
        <f t="shared" si="23"/>
        <v>44228</v>
      </c>
      <c r="H463" s="1">
        <f t="shared" si="23"/>
        <v>44958</v>
      </c>
      <c r="I463" s="1">
        <v>43906</v>
      </c>
      <c r="J463" s="1">
        <v>44012</v>
      </c>
      <c r="K4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463" s="1">
        <v>44781</v>
      </c>
      <c r="M463" s="1">
        <f>IF(Tabla1[[#This Row],[Prescripción 2]]&lt;Tabla1[[#This Row],[Solicitud Conciliación]],Tabla1[[#This Row],[Prescripción 2]],Tabla1[[#This Row],[Prescripción 2]]+90)</f>
        <v>45154</v>
      </c>
      <c r="N463" s="1">
        <v>45273</v>
      </c>
      <c r="O463" s="1" t="str">
        <f>IF(Tabla1[[#This Row],[Prescripción 3]]&lt;Tabla1[[#This Row],[Fecha presentación de la demanda]],"SI","NO")</f>
        <v>SI</v>
      </c>
      <c r="P463" s="1" t="str">
        <f>IF(Tabla1[[#This Row],[Fecha siniestro]]&lt;=Tabla1[[#This Row],[Fecha presentación de la demanda]],"SI","NO")</f>
        <v>SI</v>
      </c>
    </row>
    <row r="464" spans="1:16" x14ac:dyDescent="0.35">
      <c r="A464" s="23">
        <v>463</v>
      </c>
      <c r="B464" s="3">
        <v>52375</v>
      </c>
      <c r="C464" s="3">
        <v>3063980</v>
      </c>
      <c r="D464" s="2">
        <v>1030624224</v>
      </c>
      <c r="E464" s="4">
        <v>499300</v>
      </c>
      <c r="F464" s="1">
        <v>43480</v>
      </c>
      <c r="G464" s="1">
        <f t="shared" si="23"/>
        <v>44211</v>
      </c>
      <c r="H464" s="1">
        <f t="shared" si="23"/>
        <v>44941</v>
      </c>
      <c r="I464" s="1">
        <v>43906</v>
      </c>
      <c r="J464" s="1">
        <v>44012</v>
      </c>
      <c r="K4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464" s="1">
        <v>44781</v>
      </c>
      <c r="M464" s="1">
        <f>IF(Tabla1[[#This Row],[Prescripción 2]]&lt;Tabla1[[#This Row],[Solicitud Conciliación]],Tabla1[[#This Row],[Prescripción 2]],Tabla1[[#This Row],[Prescripción 2]]+90)</f>
        <v>45137</v>
      </c>
      <c r="N464" s="1">
        <v>45273</v>
      </c>
      <c r="O464" s="1" t="str">
        <f>IF(Tabla1[[#This Row],[Prescripción 3]]&lt;Tabla1[[#This Row],[Fecha presentación de la demanda]],"SI","NO")</f>
        <v>SI</v>
      </c>
      <c r="P464" s="1" t="str">
        <f>IF(Tabla1[[#This Row],[Fecha siniestro]]&lt;=Tabla1[[#This Row],[Fecha presentación de la demanda]],"SI","NO")</f>
        <v>SI</v>
      </c>
    </row>
    <row r="465" spans="1:16" x14ac:dyDescent="0.35">
      <c r="A465" s="23">
        <v>464</v>
      </c>
      <c r="B465" s="3">
        <v>53185</v>
      </c>
      <c r="C465" s="3">
        <v>3065433</v>
      </c>
      <c r="D465" s="2">
        <v>1030630904</v>
      </c>
      <c r="E465" s="4">
        <v>719950</v>
      </c>
      <c r="F465" s="1">
        <v>43501</v>
      </c>
      <c r="G465" s="1">
        <f t="shared" si="23"/>
        <v>44232</v>
      </c>
      <c r="H465" s="1">
        <f t="shared" si="23"/>
        <v>44962</v>
      </c>
      <c r="I465" s="1">
        <v>43906</v>
      </c>
      <c r="J465" s="1">
        <v>44012</v>
      </c>
      <c r="K4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45068</v>
      </c>
      <c r="L465" s="1">
        <v>44781</v>
      </c>
      <c r="M465" s="1">
        <f>IF(Tabla1[[#This Row],[Prescripción 2]]&lt;Tabla1[[#This Row],[Solicitud Conciliación]],Tabla1[[#This Row],[Prescripción 2]],Tabla1[[#This Row],[Prescripción 2]]+90)</f>
        <v>45158</v>
      </c>
      <c r="N465" s="1">
        <v>45273</v>
      </c>
      <c r="O465" s="1" t="str">
        <f>IF(Tabla1[[#This Row],[Prescripción 3]]&lt;Tabla1[[#This Row],[Fecha presentación de la demanda]],"SI","NO")</f>
        <v>SI</v>
      </c>
      <c r="P465" s="1" t="str">
        <f>IF(Tabla1[[#This Row],[Fecha siniestro]]&lt;=Tabla1[[#This Row],[Fecha presentación de la demanda]],"SI","NO")</f>
        <v>SI</v>
      </c>
    </row>
    <row r="466" spans="1:16" x14ac:dyDescent="0.35">
      <c r="A466" s="23">
        <v>465</v>
      </c>
      <c r="B466" s="3">
        <v>54170</v>
      </c>
      <c r="C466" s="3">
        <v>3066876</v>
      </c>
      <c r="D466" s="2">
        <v>1030643417</v>
      </c>
      <c r="E466" s="4">
        <v>169000</v>
      </c>
      <c r="F466" s="1">
        <v>44481</v>
      </c>
      <c r="G466" s="1">
        <f t="shared" si="23"/>
        <v>45211</v>
      </c>
      <c r="H466" s="1">
        <f t="shared" si="23"/>
        <v>45942</v>
      </c>
      <c r="I466" s="1">
        <v>43906</v>
      </c>
      <c r="J466" s="1">
        <v>44012</v>
      </c>
      <c r="K4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45942</v>
      </c>
      <c r="L466" s="1">
        <v>44781</v>
      </c>
      <c r="M466" s="1">
        <f>IF(Tabla1[[#This Row],[Prescripción 2]]&lt;Tabla1[[#This Row],[Solicitud Conciliación]],Tabla1[[#This Row],[Prescripción 2]],Tabla1[[#This Row],[Prescripción 2]]+90)</f>
        <v>46032</v>
      </c>
      <c r="N466" s="1">
        <v>45273</v>
      </c>
      <c r="O466" s="1" t="str">
        <f>IF(Tabla1[[#This Row],[Prescripción 3]]&lt;Tabla1[[#This Row],[Fecha presentación de la demanda]],"SI","NO")</f>
        <v>NO</v>
      </c>
      <c r="P466" s="1" t="str">
        <f>IF(Tabla1[[#This Row],[Fecha siniestro]]&lt;=Tabla1[[#This Row],[Fecha presentación de la demanda]],"SI","NO")</f>
        <v>SI</v>
      </c>
    </row>
    <row r="467" spans="1:16" x14ac:dyDescent="0.35">
      <c r="A467" s="23">
        <v>466</v>
      </c>
      <c r="B467" s="3">
        <v>48067</v>
      </c>
      <c r="C467" s="3">
        <v>3056505</v>
      </c>
      <c r="D467" s="2">
        <v>1030643433</v>
      </c>
      <c r="E467" s="4">
        <v>1157560</v>
      </c>
      <c r="F467" s="1">
        <v>43532</v>
      </c>
      <c r="G467" s="1">
        <f t="shared" si="23"/>
        <v>44263</v>
      </c>
      <c r="H467" s="1">
        <f t="shared" si="23"/>
        <v>44993</v>
      </c>
      <c r="I467" s="1">
        <v>43906</v>
      </c>
      <c r="J467" s="1">
        <v>44012</v>
      </c>
      <c r="K4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45099</v>
      </c>
      <c r="L467" s="1">
        <v>44781</v>
      </c>
      <c r="M467" s="1">
        <f>IF(Tabla1[[#This Row],[Prescripción 2]]&lt;Tabla1[[#This Row],[Solicitud Conciliación]],Tabla1[[#This Row],[Prescripción 2]],Tabla1[[#This Row],[Prescripción 2]]+90)</f>
        <v>45189</v>
      </c>
      <c r="N467" s="1">
        <v>45273</v>
      </c>
      <c r="O467" s="1" t="str">
        <f>IF(Tabla1[[#This Row],[Prescripción 3]]&lt;Tabla1[[#This Row],[Fecha presentación de la demanda]],"SI","NO")</f>
        <v>SI</v>
      </c>
      <c r="P467" s="1" t="str">
        <f>IF(Tabla1[[#This Row],[Fecha siniestro]]&lt;=Tabla1[[#This Row],[Fecha presentación de la demanda]],"SI","NO")</f>
        <v>SI</v>
      </c>
    </row>
    <row r="468" spans="1:16" x14ac:dyDescent="0.35">
      <c r="A468" s="23">
        <v>467</v>
      </c>
      <c r="B468" s="3">
        <v>57333</v>
      </c>
      <c r="C468" s="3">
        <v>3072795</v>
      </c>
      <c r="D468" s="2">
        <v>1030647628</v>
      </c>
      <c r="E468" s="4">
        <v>395600</v>
      </c>
      <c r="F468" s="1">
        <v>44592</v>
      </c>
      <c r="G468" s="1">
        <f t="shared" si="23"/>
        <v>45322</v>
      </c>
      <c r="H468" s="1">
        <f t="shared" si="23"/>
        <v>46053</v>
      </c>
      <c r="I468" s="1">
        <v>43906</v>
      </c>
      <c r="J468" s="1">
        <v>44012</v>
      </c>
      <c r="K4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46053</v>
      </c>
      <c r="L468" s="1">
        <v>44781</v>
      </c>
      <c r="M468" s="1">
        <f>IF(Tabla1[[#This Row],[Prescripción 2]]&lt;Tabla1[[#This Row],[Solicitud Conciliación]],Tabla1[[#This Row],[Prescripción 2]],Tabla1[[#This Row],[Prescripción 2]]+90)</f>
        <v>46143</v>
      </c>
      <c r="N468" s="1">
        <v>45273</v>
      </c>
      <c r="O468" s="1" t="str">
        <f>IF(Tabla1[[#This Row],[Prescripción 3]]&lt;Tabla1[[#This Row],[Fecha presentación de la demanda]],"SI","NO")</f>
        <v>NO</v>
      </c>
      <c r="P468" s="1" t="str">
        <f>IF(Tabla1[[#This Row],[Fecha siniestro]]&lt;=Tabla1[[#This Row],[Fecha presentación de la demanda]],"SI","NO")</f>
        <v>NO</v>
      </c>
    </row>
    <row r="469" spans="1:16" x14ac:dyDescent="0.35">
      <c r="A469" s="23">
        <v>468</v>
      </c>
      <c r="B469" s="3">
        <v>54277</v>
      </c>
      <c r="C469" s="3">
        <v>3067067</v>
      </c>
      <c r="D469" s="2">
        <v>1030651744</v>
      </c>
      <c r="E469" s="4">
        <v>1361380</v>
      </c>
      <c r="F469" s="1">
        <v>43532</v>
      </c>
      <c r="G469" s="1">
        <f t="shared" si="23"/>
        <v>44263</v>
      </c>
      <c r="H469" s="1">
        <f t="shared" si="23"/>
        <v>44993</v>
      </c>
      <c r="I469" s="1">
        <v>43906</v>
      </c>
      <c r="J469" s="1">
        <v>44012</v>
      </c>
      <c r="K4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45099</v>
      </c>
      <c r="L469" s="1">
        <v>44781</v>
      </c>
      <c r="M469" s="1">
        <f>IF(Tabla1[[#This Row],[Prescripción 2]]&lt;Tabla1[[#This Row],[Solicitud Conciliación]],Tabla1[[#This Row],[Prescripción 2]],Tabla1[[#This Row],[Prescripción 2]]+90)</f>
        <v>45189</v>
      </c>
      <c r="N469" s="1">
        <v>45273</v>
      </c>
      <c r="O469" s="1" t="str">
        <f>IF(Tabla1[[#This Row],[Prescripción 3]]&lt;Tabla1[[#This Row],[Fecha presentación de la demanda]],"SI","NO")</f>
        <v>SI</v>
      </c>
      <c r="P469" s="1" t="str">
        <f>IF(Tabla1[[#This Row],[Fecha siniestro]]&lt;=Tabla1[[#This Row],[Fecha presentación de la demanda]],"SI","NO")</f>
        <v>SI</v>
      </c>
    </row>
    <row r="470" spans="1:16" x14ac:dyDescent="0.35">
      <c r="A470" s="23">
        <v>469</v>
      </c>
      <c r="B470" s="3">
        <v>54786</v>
      </c>
      <c r="C470" s="3">
        <v>3067913</v>
      </c>
      <c r="D470" s="2">
        <v>1030665864</v>
      </c>
      <c r="E470" s="4">
        <v>1140080</v>
      </c>
      <c r="F470" s="1">
        <v>43556</v>
      </c>
      <c r="G470" s="1">
        <f t="shared" si="23"/>
        <v>44287</v>
      </c>
      <c r="H470" s="1">
        <f t="shared" si="23"/>
        <v>45017</v>
      </c>
      <c r="I470" s="1">
        <v>43906</v>
      </c>
      <c r="J470" s="1">
        <v>44012</v>
      </c>
      <c r="K4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45123</v>
      </c>
      <c r="L470" s="1">
        <v>44781</v>
      </c>
      <c r="M470" s="1">
        <f>IF(Tabla1[[#This Row],[Prescripción 2]]&lt;Tabla1[[#This Row],[Solicitud Conciliación]],Tabla1[[#This Row],[Prescripción 2]],Tabla1[[#This Row],[Prescripción 2]]+90)</f>
        <v>45213</v>
      </c>
      <c r="N470" s="1">
        <v>45273</v>
      </c>
      <c r="O470" s="1" t="str">
        <f>IF(Tabla1[[#This Row],[Prescripción 3]]&lt;Tabla1[[#This Row],[Fecha presentación de la demanda]],"SI","NO")</f>
        <v>SI</v>
      </c>
      <c r="P470" s="1" t="str">
        <f>IF(Tabla1[[#This Row],[Fecha siniestro]]&lt;=Tabla1[[#This Row],[Fecha presentación de la demanda]],"SI","NO")</f>
        <v>SI</v>
      </c>
    </row>
    <row r="471" spans="1:16" x14ac:dyDescent="0.35">
      <c r="A471" s="23">
        <v>470</v>
      </c>
      <c r="B471" s="3">
        <v>52374</v>
      </c>
      <c r="C471" s="3">
        <v>3064280</v>
      </c>
      <c r="D471" s="2">
        <v>1031131181</v>
      </c>
      <c r="E471" s="4">
        <v>1192840</v>
      </c>
      <c r="F471" s="1">
        <v>43480</v>
      </c>
      <c r="G471" s="1">
        <f t="shared" si="23"/>
        <v>44211</v>
      </c>
      <c r="H471" s="1">
        <f t="shared" si="23"/>
        <v>44941</v>
      </c>
      <c r="I471" s="1">
        <v>43906</v>
      </c>
      <c r="J471" s="1">
        <v>44012</v>
      </c>
      <c r="K4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471" s="1">
        <v>44781</v>
      </c>
      <c r="M471" s="1">
        <f>IF(Tabla1[[#This Row],[Prescripción 2]]&lt;Tabla1[[#This Row],[Solicitud Conciliación]],Tabla1[[#This Row],[Prescripción 2]],Tabla1[[#This Row],[Prescripción 2]]+90)</f>
        <v>45137</v>
      </c>
      <c r="N471" s="1">
        <v>45273</v>
      </c>
      <c r="O471" s="1" t="str">
        <f>IF(Tabla1[[#This Row],[Prescripción 3]]&lt;Tabla1[[#This Row],[Fecha presentación de la demanda]],"SI","NO")</f>
        <v>SI</v>
      </c>
      <c r="P471" s="1" t="str">
        <f>IF(Tabla1[[#This Row],[Fecha siniestro]]&lt;=Tabla1[[#This Row],[Fecha presentación de la demanda]],"SI","NO")</f>
        <v>SI</v>
      </c>
    </row>
    <row r="472" spans="1:16" x14ac:dyDescent="0.35">
      <c r="A472" s="23">
        <v>471</v>
      </c>
      <c r="B472" s="11">
        <v>54758</v>
      </c>
      <c r="C472" s="11">
        <v>3067877</v>
      </c>
      <c r="D472" s="12">
        <v>1031142633</v>
      </c>
      <c r="E472" s="13">
        <v>1980830</v>
      </c>
      <c r="F472" s="14">
        <v>43551</v>
      </c>
      <c r="G472" s="14">
        <f t="shared" si="23"/>
        <v>44282</v>
      </c>
      <c r="H472" s="14">
        <f t="shared" si="23"/>
        <v>45012</v>
      </c>
      <c r="I472" s="14">
        <v>43906</v>
      </c>
      <c r="J472" s="14">
        <v>44012</v>
      </c>
      <c r="K472" s="14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472" s="1">
        <v>44781</v>
      </c>
      <c r="M472" s="14">
        <f>IF(Tabla1[[#This Row],[Prescripción 2]]&lt;Tabla1[[#This Row],[Solicitud Conciliación]],Tabla1[[#This Row],[Prescripción 2]],Tabla1[[#This Row],[Prescripción 2]]+90)</f>
        <v>45208</v>
      </c>
      <c r="N472" s="1">
        <v>45273</v>
      </c>
      <c r="O472" s="14" t="str">
        <f>IF(Tabla1[[#This Row],[Prescripción 3]]&lt;Tabla1[[#This Row],[Fecha presentación de la demanda]],"SI","NO")</f>
        <v>SI</v>
      </c>
      <c r="P472" s="14" t="str">
        <f>IF(Tabla1[[#This Row],[Fecha siniestro]]&lt;=Tabla1[[#This Row],[Fecha presentación de la demanda]],"SI","NO")</f>
        <v>SI</v>
      </c>
    </row>
    <row r="473" spans="1:16" x14ac:dyDescent="0.35">
      <c r="A473" s="23">
        <v>472</v>
      </c>
      <c r="B473" s="3">
        <v>57471</v>
      </c>
      <c r="C473" s="3">
        <v>3073143</v>
      </c>
      <c r="D473" s="2">
        <v>1031143227</v>
      </c>
      <c r="E473" s="4">
        <v>1122260</v>
      </c>
      <c r="F473" s="1">
        <v>43563</v>
      </c>
      <c r="G473" s="1">
        <f t="shared" si="23"/>
        <v>44294</v>
      </c>
      <c r="H473" s="1">
        <f t="shared" si="23"/>
        <v>45024</v>
      </c>
      <c r="I473" s="1">
        <v>43906</v>
      </c>
      <c r="J473" s="1">
        <v>44012</v>
      </c>
      <c r="K4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473" s="1">
        <v>44781</v>
      </c>
      <c r="M473" s="1">
        <f>IF(Tabla1[[#This Row],[Prescripción 2]]&lt;Tabla1[[#This Row],[Solicitud Conciliación]],Tabla1[[#This Row],[Prescripción 2]],Tabla1[[#This Row],[Prescripción 2]]+90)</f>
        <v>45220</v>
      </c>
      <c r="N473" s="1">
        <v>45273</v>
      </c>
      <c r="O473" s="1" t="str">
        <f>IF(Tabla1[[#This Row],[Prescripción 3]]&lt;Tabla1[[#This Row],[Fecha presentación de la demanda]],"SI","NO")</f>
        <v>SI</v>
      </c>
      <c r="P473" s="1" t="str">
        <f>IF(Tabla1[[#This Row],[Fecha siniestro]]&lt;=Tabla1[[#This Row],[Fecha presentación de la demanda]],"SI","NO")</f>
        <v>SI</v>
      </c>
    </row>
    <row r="474" spans="1:16" x14ac:dyDescent="0.35">
      <c r="A474" s="23">
        <v>473</v>
      </c>
      <c r="B474" s="3">
        <v>53504</v>
      </c>
      <c r="C474" s="3">
        <v>3065884</v>
      </c>
      <c r="D474" s="2">
        <v>1031145611</v>
      </c>
      <c r="E474" s="4">
        <v>1022280</v>
      </c>
      <c r="F474" s="1">
        <v>43509</v>
      </c>
      <c r="G474" s="1">
        <f t="shared" si="23"/>
        <v>44240</v>
      </c>
      <c r="H474" s="1">
        <f t="shared" si="23"/>
        <v>44970</v>
      </c>
      <c r="I474" s="1">
        <v>43906</v>
      </c>
      <c r="J474" s="1">
        <v>44012</v>
      </c>
      <c r="K4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474" s="1">
        <v>44781</v>
      </c>
      <c r="M474" s="1">
        <f>IF(Tabla1[[#This Row],[Prescripción 2]]&lt;Tabla1[[#This Row],[Solicitud Conciliación]],Tabla1[[#This Row],[Prescripción 2]],Tabla1[[#This Row],[Prescripción 2]]+90)</f>
        <v>45166</v>
      </c>
      <c r="N474" s="1">
        <v>45273</v>
      </c>
      <c r="O474" s="1" t="str">
        <f>IF(Tabla1[[#This Row],[Prescripción 3]]&lt;Tabla1[[#This Row],[Fecha presentación de la demanda]],"SI","NO")</f>
        <v>SI</v>
      </c>
      <c r="P474" s="1" t="str">
        <f>IF(Tabla1[[#This Row],[Fecha siniestro]]&lt;=Tabla1[[#This Row],[Fecha presentación de la demanda]],"SI","NO")</f>
        <v>SI</v>
      </c>
    </row>
    <row r="475" spans="1:16" x14ac:dyDescent="0.35">
      <c r="A475" s="23">
        <v>474</v>
      </c>
      <c r="B475" s="3">
        <v>56685</v>
      </c>
      <c r="C475" s="3">
        <v>3071378</v>
      </c>
      <c r="D475" s="2">
        <v>1031146284</v>
      </c>
      <c r="E475" s="4">
        <v>1571780</v>
      </c>
      <c r="F475" s="1">
        <v>43725</v>
      </c>
      <c r="G475" s="1">
        <f t="shared" si="23"/>
        <v>44456</v>
      </c>
      <c r="H475" s="1">
        <f t="shared" si="23"/>
        <v>45186</v>
      </c>
      <c r="I475" s="1">
        <v>43906</v>
      </c>
      <c r="J475" s="1">
        <v>44012</v>
      </c>
      <c r="K4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45292</v>
      </c>
      <c r="L475" s="1">
        <v>44781</v>
      </c>
      <c r="M475" s="1">
        <f>IF(Tabla1[[#This Row],[Prescripción 2]]&lt;Tabla1[[#This Row],[Solicitud Conciliación]],Tabla1[[#This Row],[Prescripción 2]],Tabla1[[#This Row],[Prescripción 2]]+90)</f>
        <v>45382</v>
      </c>
      <c r="N475" s="1">
        <v>45273</v>
      </c>
      <c r="O475" s="1" t="str">
        <f>IF(Tabla1[[#This Row],[Prescripción 3]]&lt;Tabla1[[#This Row],[Fecha presentación de la demanda]],"SI","NO")</f>
        <v>NO</v>
      </c>
      <c r="P475" s="1" t="str">
        <f>IF(Tabla1[[#This Row],[Fecha siniestro]]&lt;=Tabla1[[#This Row],[Fecha presentación de la demanda]],"SI","NO")</f>
        <v>SI</v>
      </c>
    </row>
    <row r="476" spans="1:16" x14ac:dyDescent="0.35">
      <c r="A476" s="23">
        <v>475</v>
      </c>
      <c r="B476" s="3">
        <v>58565</v>
      </c>
      <c r="C476" s="3">
        <v>3075619</v>
      </c>
      <c r="D476" s="2">
        <v>1031148495</v>
      </c>
      <c r="E476" s="4">
        <v>3523580</v>
      </c>
      <c r="F476" s="1">
        <v>43718</v>
      </c>
      <c r="G476" s="1">
        <f t="shared" si="23"/>
        <v>44449</v>
      </c>
      <c r="H476" s="1">
        <f t="shared" si="23"/>
        <v>45179</v>
      </c>
      <c r="I476" s="1">
        <v>43906</v>
      </c>
      <c r="J476" s="1">
        <v>44012</v>
      </c>
      <c r="K4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45285</v>
      </c>
      <c r="L476" s="1">
        <v>44781</v>
      </c>
      <c r="M476" s="1">
        <f>IF(Tabla1[[#This Row],[Prescripción 2]]&lt;Tabla1[[#This Row],[Solicitud Conciliación]],Tabla1[[#This Row],[Prescripción 2]],Tabla1[[#This Row],[Prescripción 2]]+90)</f>
        <v>45375</v>
      </c>
      <c r="N476" s="1">
        <v>45273</v>
      </c>
      <c r="O476" s="1" t="str">
        <f>IF(Tabla1[[#This Row],[Prescripción 3]]&lt;Tabla1[[#This Row],[Fecha presentación de la demanda]],"SI","NO")</f>
        <v>NO</v>
      </c>
      <c r="P476" s="1" t="str">
        <f>IF(Tabla1[[#This Row],[Fecha siniestro]]&lt;=Tabla1[[#This Row],[Fecha presentación de la demanda]],"SI","NO")</f>
        <v>SI</v>
      </c>
    </row>
    <row r="477" spans="1:16" x14ac:dyDescent="0.35">
      <c r="A477" s="23">
        <v>476</v>
      </c>
      <c r="B477" s="3">
        <v>53205</v>
      </c>
      <c r="C477" s="3">
        <v>3065460</v>
      </c>
      <c r="D477" s="2">
        <v>1031154203</v>
      </c>
      <c r="E477" s="4">
        <v>1814140</v>
      </c>
      <c r="F477" s="1">
        <v>43501</v>
      </c>
      <c r="G477" s="1">
        <f t="shared" si="23"/>
        <v>44232</v>
      </c>
      <c r="H477" s="1">
        <f t="shared" si="23"/>
        <v>44962</v>
      </c>
      <c r="I477" s="1">
        <v>43906</v>
      </c>
      <c r="J477" s="1">
        <v>44012</v>
      </c>
      <c r="K4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45068</v>
      </c>
      <c r="L477" s="1">
        <v>44781</v>
      </c>
      <c r="M477" s="1">
        <f>IF(Tabla1[[#This Row],[Prescripción 2]]&lt;Tabla1[[#This Row],[Solicitud Conciliación]],Tabla1[[#This Row],[Prescripción 2]],Tabla1[[#This Row],[Prescripción 2]]+90)</f>
        <v>45158</v>
      </c>
      <c r="N477" s="1">
        <v>45273</v>
      </c>
      <c r="O477" s="1" t="str">
        <f>IF(Tabla1[[#This Row],[Prescripción 3]]&lt;Tabla1[[#This Row],[Fecha presentación de la demanda]],"SI","NO")</f>
        <v>SI</v>
      </c>
      <c r="P477" s="1" t="str">
        <f>IF(Tabla1[[#This Row],[Fecha siniestro]]&lt;=Tabla1[[#This Row],[Fecha presentación de la demanda]],"SI","NO")</f>
        <v>SI</v>
      </c>
    </row>
    <row r="478" spans="1:16" x14ac:dyDescent="0.35">
      <c r="A478" s="23">
        <v>477</v>
      </c>
      <c r="B478" s="3">
        <v>54816</v>
      </c>
      <c r="C478" s="3">
        <v>3067934</v>
      </c>
      <c r="D478" s="2">
        <v>1031159888</v>
      </c>
      <c r="E478" s="4">
        <v>1687040</v>
      </c>
      <c r="F478" s="1">
        <v>43552</v>
      </c>
      <c r="G478" s="1">
        <f t="shared" si="23"/>
        <v>44283</v>
      </c>
      <c r="H478" s="1">
        <f t="shared" si="23"/>
        <v>45013</v>
      </c>
      <c r="I478" s="1">
        <v>43906</v>
      </c>
      <c r="J478" s="1">
        <v>44012</v>
      </c>
      <c r="K4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478" s="1">
        <v>44781</v>
      </c>
      <c r="M478" s="1">
        <f>IF(Tabla1[[#This Row],[Prescripción 2]]&lt;Tabla1[[#This Row],[Solicitud Conciliación]],Tabla1[[#This Row],[Prescripción 2]],Tabla1[[#This Row],[Prescripción 2]]+90)</f>
        <v>45209</v>
      </c>
      <c r="N478" s="1">
        <v>45273</v>
      </c>
      <c r="O478" s="1" t="str">
        <f>IF(Tabla1[[#This Row],[Prescripción 3]]&lt;Tabla1[[#This Row],[Fecha presentación de la demanda]],"SI","NO")</f>
        <v>SI</v>
      </c>
      <c r="P478" s="1" t="str">
        <f>IF(Tabla1[[#This Row],[Fecha siniestro]]&lt;=Tabla1[[#This Row],[Fecha presentación de la demanda]],"SI","NO")</f>
        <v>SI</v>
      </c>
    </row>
    <row r="479" spans="1:16" x14ac:dyDescent="0.35">
      <c r="A479" s="23">
        <v>478</v>
      </c>
      <c r="B479" s="3">
        <v>52348</v>
      </c>
      <c r="C479" s="3">
        <v>3064239</v>
      </c>
      <c r="D479" s="2">
        <v>1031162454</v>
      </c>
      <c r="E479" s="4">
        <v>222130</v>
      </c>
      <c r="F479" s="1">
        <v>43546</v>
      </c>
      <c r="G479" s="1">
        <f t="shared" si="23"/>
        <v>44277</v>
      </c>
      <c r="H479" s="1">
        <f t="shared" si="23"/>
        <v>45007</v>
      </c>
      <c r="I479" s="1">
        <v>43906</v>
      </c>
      <c r="J479" s="1">
        <v>44012</v>
      </c>
      <c r="K4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45113</v>
      </c>
      <c r="L479" s="1">
        <v>44781</v>
      </c>
      <c r="M479" s="1">
        <f>IF(Tabla1[[#This Row],[Prescripción 2]]&lt;Tabla1[[#This Row],[Solicitud Conciliación]],Tabla1[[#This Row],[Prescripción 2]],Tabla1[[#This Row],[Prescripción 2]]+90)</f>
        <v>45203</v>
      </c>
      <c r="N479" s="1">
        <v>45273</v>
      </c>
      <c r="O479" s="1" t="str">
        <f>IF(Tabla1[[#This Row],[Prescripción 3]]&lt;Tabla1[[#This Row],[Fecha presentación de la demanda]],"SI","NO")</f>
        <v>SI</v>
      </c>
      <c r="P479" s="1" t="str">
        <f>IF(Tabla1[[#This Row],[Fecha siniestro]]&lt;=Tabla1[[#This Row],[Fecha presentación de la demanda]],"SI","NO")</f>
        <v>SI</v>
      </c>
    </row>
    <row r="480" spans="1:16" x14ac:dyDescent="0.35">
      <c r="A480" s="23">
        <v>479</v>
      </c>
      <c r="B480" s="3">
        <v>54493</v>
      </c>
      <c r="C480" s="3">
        <v>3067436</v>
      </c>
      <c r="D480" s="2">
        <v>1031170777</v>
      </c>
      <c r="E480" s="4">
        <v>1085250</v>
      </c>
      <c r="F480" s="1">
        <v>43587</v>
      </c>
      <c r="G480" s="1">
        <f t="shared" si="23"/>
        <v>44318</v>
      </c>
      <c r="H480" s="1">
        <f t="shared" si="23"/>
        <v>45048</v>
      </c>
      <c r="I480" s="1">
        <v>43906</v>
      </c>
      <c r="J480" s="1">
        <v>44012</v>
      </c>
      <c r="K4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45154</v>
      </c>
      <c r="L480" s="1">
        <v>44781</v>
      </c>
      <c r="M480" s="1">
        <f>IF(Tabla1[[#This Row],[Prescripción 2]]&lt;Tabla1[[#This Row],[Solicitud Conciliación]],Tabla1[[#This Row],[Prescripción 2]],Tabla1[[#This Row],[Prescripción 2]]+90)</f>
        <v>45244</v>
      </c>
      <c r="N480" s="1">
        <v>45273</v>
      </c>
      <c r="O480" s="1" t="str">
        <f>IF(Tabla1[[#This Row],[Prescripción 3]]&lt;Tabla1[[#This Row],[Fecha presentación de la demanda]],"SI","NO")</f>
        <v>SI</v>
      </c>
      <c r="P480" s="1" t="str">
        <f>IF(Tabla1[[#This Row],[Fecha siniestro]]&lt;=Tabla1[[#This Row],[Fecha presentación de la demanda]],"SI","NO")</f>
        <v>SI</v>
      </c>
    </row>
    <row r="481" spans="1:16" x14ac:dyDescent="0.35">
      <c r="A481" s="23">
        <v>480</v>
      </c>
      <c r="B481" s="3">
        <v>40998</v>
      </c>
      <c r="C481" s="3">
        <v>3046716</v>
      </c>
      <c r="D481" s="2">
        <v>1032361705</v>
      </c>
      <c r="E481" s="4">
        <v>1576050</v>
      </c>
      <c r="F481" s="1">
        <v>43539</v>
      </c>
      <c r="G481" s="1">
        <f t="shared" si="23"/>
        <v>44270</v>
      </c>
      <c r="H481" s="1">
        <f t="shared" si="23"/>
        <v>45000</v>
      </c>
      <c r="I481" s="1">
        <v>43906</v>
      </c>
      <c r="J481" s="1">
        <v>44012</v>
      </c>
      <c r="K4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45106</v>
      </c>
      <c r="L481" s="1">
        <v>44781</v>
      </c>
      <c r="M481" s="1">
        <f>IF(Tabla1[[#This Row],[Prescripción 2]]&lt;Tabla1[[#This Row],[Solicitud Conciliación]],Tabla1[[#This Row],[Prescripción 2]],Tabla1[[#This Row],[Prescripción 2]]+90)</f>
        <v>45196</v>
      </c>
      <c r="N481" s="1">
        <v>45273</v>
      </c>
      <c r="O481" s="1" t="str">
        <f>IF(Tabla1[[#This Row],[Prescripción 3]]&lt;Tabla1[[#This Row],[Fecha presentación de la demanda]],"SI","NO")</f>
        <v>SI</v>
      </c>
      <c r="P481" s="1" t="str">
        <f>IF(Tabla1[[#This Row],[Fecha siniestro]]&lt;=Tabla1[[#This Row],[Fecha presentación de la demanda]],"SI","NO")</f>
        <v>SI</v>
      </c>
    </row>
    <row r="482" spans="1:16" x14ac:dyDescent="0.35">
      <c r="A482" s="23">
        <v>481</v>
      </c>
      <c r="B482" s="3">
        <v>52934</v>
      </c>
      <c r="C482" s="3">
        <v>3065084</v>
      </c>
      <c r="D482" s="2">
        <v>1032363830</v>
      </c>
      <c r="E482" s="4">
        <v>891100</v>
      </c>
      <c r="F482" s="1">
        <v>43500</v>
      </c>
      <c r="G482" s="1">
        <f t="shared" ref="G482:H501" si="24">EDATE(F482,24)</f>
        <v>44231</v>
      </c>
      <c r="H482" s="1">
        <f t="shared" si="24"/>
        <v>44961</v>
      </c>
      <c r="I482" s="1">
        <v>43906</v>
      </c>
      <c r="J482" s="1">
        <v>44012</v>
      </c>
      <c r="K4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45067</v>
      </c>
      <c r="L482" s="1">
        <v>44781</v>
      </c>
      <c r="M482" s="1">
        <f>IF(Tabla1[[#This Row],[Prescripción 2]]&lt;Tabla1[[#This Row],[Solicitud Conciliación]],Tabla1[[#This Row],[Prescripción 2]],Tabla1[[#This Row],[Prescripción 2]]+90)</f>
        <v>45157</v>
      </c>
      <c r="N482" s="1">
        <v>45273</v>
      </c>
      <c r="O482" s="1" t="str">
        <f>IF(Tabla1[[#This Row],[Prescripción 3]]&lt;Tabla1[[#This Row],[Fecha presentación de la demanda]],"SI","NO")</f>
        <v>SI</v>
      </c>
      <c r="P482" s="1" t="str">
        <f>IF(Tabla1[[#This Row],[Fecha siniestro]]&lt;=Tabla1[[#This Row],[Fecha presentación de la demanda]],"SI","NO")</f>
        <v>SI</v>
      </c>
    </row>
    <row r="483" spans="1:16" x14ac:dyDescent="0.35">
      <c r="A483" s="23">
        <v>482</v>
      </c>
      <c r="B483" s="3">
        <v>52920</v>
      </c>
      <c r="C483" s="3">
        <v>3065060</v>
      </c>
      <c r="D483" s="2">
        <v>1032364827</v>
      </c>
      <c r="E483" s="4">
        <v>119310</v>
      </c>
      <c r="F483" s="1">
        <v>43769</v>
      </c>
      <c r="G483" s="1">
        <f t="shared" si="24"/>
        <v>44500</v>
      </c>
      <c r="H483" s="1">
        <f t="shared" si="24"/>
        <v>45230</v>
      </c>
      <c r="I483" s="1">
        <v>43906</v>
      </c>
      <c r="J483" s="1">
        <v>44012</v>
      </c>
      <c r="K4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45336</v>
      </c>
      <c r="L483" s="1">
        <v>44781</v>
      </c>
      <c r="M483" s="1">
        <f>IF(Tabla1[[#This Row],[Prescripción 2]]&lt;Tabla1[[#This Row],[Solicitud Conciliación]],Tabla1[[#This Row],[Prescripción 2]],Tabla1[[#This Row],[Prescripción 2]]+90)</f>
        <v>45426</v>
      </c>
      <c r="N483" s="1">
        <v>45273</v>
      </c>
      <c r="O483" s="1" t="str">
        <f>IF(Tabla1[[#This Row],[Prescripción 3]]&lt;Tabla1[[#This Row],[Fecha presentación de la demanda]],"SI","NO")</f>
        <v>NO</v>
      </c>
      <c r="P483" s="1" t="str">
        <f>IF(Tabla1[[#This Row],[Fecha siniestro]]&lt;=Tabla1[[#This Row],[Fecha presentación de la demanda]],"SI","NO")</f>
        <v>SI</v>
      </c>
    </row>
    <row r="484" spans="1:16" x14ac:dyDescent="0.35">
      <c r="A484" s="23">
        <v>483</v>
      </c>
      <c r="B484" s="3">
        <v>53048</v>
      </c>
      <c r="C484" s="3">
        <v>3065261</v>
      </c>
      <c r="D484" s="2">
        <v>1032365854</v>
      </c>
      <c r="E484" s="4">
        <v>1012810</v>
      </c>
      <c r="F484" s="1">
        <v>43497</v>
      </c>
      <c r="G484" s="1">
        <f t="shared" si="24"/>
        <v>44228</v>
      </c>
      <c r="H484" s="1">
        <f t="shared" si="24"/>
        <v>44958</v>
      </c>
      <c r="I484" s="1">
        <v>43906</v>
      </c>
      <c r="J484" s="1">
        <v>44012</v>
      </c>
      <c r="K4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484" s="1">
        <v>44781</v>
      </c>
      <c r="M484" s="1">
        <f>IF(Tabla1[[#This Row],[Prescripción 2]]&lt;Tabla1[[#This Row],[Solicitud Conciliación]],Tabla1[[#This Row],[Prescripción 2]],Tabla1[[#This Row],[Prescripción 2]]+90)</f>
        <v>45154</v>
      </c>
      <c r="N484" s="1">
        <v>45273</v>
      </c>
      <c r="O484" s="1" t="str">
        <f>IF(Tabla1[[#This Row],[Prescripción 3]]&lt;Tabla1[[#This Row],[Fecha presentación de la demanda]],"SI","NO")</f>
        <v>SI</v>
      </c>
      <c r="P484" s="1" t="str">
        <f>IF(Tabla1[[#This Row],[Fecha siniestro]]&lt;=Tabla1[[#This Row],[Fecha presentación de la demanda]],"SI","NO")</f>
        <v>SI</v>
      </c>
    </row>
    <row r="485" spans="1:16" x14ac:dyDescent="0.35">
      <c r="A485" s="23">
        <v>484</v>
      </c>
      <c r="B485" s="3">
        <v>52579</v>
      </c>
      <c r="C485" s="3">
        <v>3064574</v>
      </c>
      <c r="D485" s="2">
        <v>1032379620</v>
      </c>
      <c r="E485" s="4">
        <v>1129950</v>
      </c>
      <c r="F485" s="1">
        <v>43551</v>
      </c>
      <c r="G485" s="1">
        <f t="shared" si="24"/>
        <v>44282</v>
      </c>
      <c r="H485" s="1">
        <f t="shared" si="24"/>
        <v>45012</v>
      </c>
      <c r="I485" s="1">
        <v>43906</v>
      </c>
      <c r="J485" s="1">
        <v>44012</v>
      </c>
      <c r="K4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485" s="1">
        <v>44781</v>
      </c>
      <c r="M485" s="1">
        <f>IF(Tabla1[[#This Row],[Prescripción 2]]&lt;Tabla1[[#This Row],[Solicitud Conciliación]],Tabla1[[#This Row],[Prescripción 2]],Tabla1[[#This Row],[Prescripción 2]]+90)</f>
        <v>45208</v>
      </c>
      <c r="N485" s="1">
        <v>45273</v>
      </c>
      <c r="O485" s="1" t="str">
        <f>IF(Tabla1[[#This Row],[Prescripción 3]]&lt;Tabla1[[#This Row],[Fecha presentación de la demanda]],"SI","NO")</f>
        <v>SI</v>
      </c>
      <c r="P485" s="1" t="str">
        <f>IF(Tabla1[[#This Row],[Fecha siniestro]]&lt;=Tabla1[[#This Row],[Fecha presentación de la demanda]],"SI","NO")</f>
        <v>SI</v>
      </c>
    </row>
    <row r="486" spans="1:16" x14ac:dyDescent="0.35">
      <c r="A486" s="23">
        <v>485</v>
      </c>
      <c r="B486" s="3">
        <v>54805</v>
      </c>
      <c r="C486" s="3">
        <v>3067961</v>
      </c>
      <c r="D486" s="2">
        <v>1032384552</v>
      </c>
      <c r="E486" s="4">
        <v>1389830</v>
      </c>
      <c r="F486" s="1">
        <v>43552</v>
      </c>
      <c r="G486" s="1">
        <f t="shared" si="24"/>
        <v>44283</v>
      </c>
      <c r="H486" s="1">
        <f t="shared" si="24"/>
        <v>45013</v>
      </c>
      <c r="I486" s="1">
        <v>43906</v>
      </c>
      <c r="J486" s="1">
        <v>44012</v>
      </c>
      <c r="K4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486" s="1">
        <v>44781</v>
      </c>
      <c r="M486" s="1">
        <f>IF(Tabla1[[#This Row],[Prescripción 2]]&lt;Tabla1[[#This Row],[Solicitud Conciliación]],Tabla1[[#This Row],[Prescripción 2]],Tabla1[[#This Row],[Prescripción 2]]+90)</f>
        <v>45209</v>
      </c>
      <c r="N486" s="1">
        <v>45273</v>
      </c>
      <c r="O486" s="1" t="str">
        <f>IF(Tabla1[[#This Row],[Prescripción 3]]&lt;Tabla1[[#This Row],[Fecha presentación de la demanda]],"SI","NO")</f>
        <v>SI</v>
      </c>
      <c r="P486" s="1" t="str">
        <f>IF(Tabla1[[#This Row],[Fecha siniestro]]&lt;=Tabla1[[#This Row],[Fecha presentación de la demanda]],"SI","NO")</f>
        <v>SI</v>
      </c>
    </row>
    <row r="487" spans="1:16" x14ac:dyDescent="0.35">
      <c r="A487" s="23">
        <v>486</v>
      </c>
      <c r="B487" s="3">
        <v>51707</v>
      </c>
      <c r="C487" s="3">
        <v>3063292</v>
      </c>
      <c r="D487" s="2">
        <v>1032403996</v>
      </c>
      <c r="E487" s="4">
        <v>1440180</v>
      </c>
      <c r="F487" s="1">
        <v>43537</v>
      </c>
      <c r="G487" s="1">
        <f t="shared" si="24"/>
        <v>44268</v>
      </c>
      <c r="H487" s="1">
        <f t="shared" si="24"/>
        <v>44998</v>
      </c>
      <c r="I487" s="1">
        <v>43906</v>
      </c>
      <c r="J487" s="1">
        <v>44012</v>
      </c>
      <c r="K4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45104</v>
      </c>
      <c r="L487" s="1">
        <v>44781</v>
      </c>
      <c r="M487" s="1">
        <f>IF(Tabla1[[#This Row],[Prescripción 2]]&lt;Tabla1[[#This Row],[Solicitud Conciliación]],Tabla1[[#This Row],[Prescripción 2]],Tabla1[[#This Row],[Prescripción 2]]+90)</f>
        <v>45194</v>
      </c>
      <c r="N487" s="1">
        <v>45273</v>
      </c>
      <c r="O487" s="1" t="str">
        <f>IF(Tabla1[[#This Row],[Prescripción 3]]&lt;Tabla1[[#This Row],[Fecha presentación de la demanda]],"SI","NO")</f>
        <v>SI</v>
      </c>
      <c r="P487" s="1" t="str">
        <f>IF(Tabla1[[#This Row],[Fecha siniestro]]&lt;=Tabla1[[#This Row],[Fecha presentación de la demanda]],"SI","NO")</f>
        <v>SI</v>
      </c>
    </row>
    <row r="488" spans="1:16" x14ac:dyDescent="0.35">
      <c r="A488" s="23">
        <v>487</v>
      </c>
      <c r="B488" s="3">
        <v>53796</v>
      </c>
      <c r="C488" s="3">
        <v>3066317</v>
      </c>
      <c r="D488" s="2">
        <v>1032424614</v>
      </c>
      <c r="E488" s="4">
        <v>401370</v>
      </c>
      <c r="F488" s="1">
        <v>43518</v>
      </c>
      <c r="G488" s="1">
        <f t="shared" si="24"/>
        <v>44249</v>
      </c>
      <c r="H488" s="1">
        <f t="shared" si="24"/>
        <v>44979</v>
      </c>
      <c r="I488" s="1">
        <v>43906</v>
      </c>
      <c r="J488" s="1">
        <v>44012</v>
      </c>
      <c r="K4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45085</v>
      </c>
      <c r="L488" s="1">
        <v>44781</v>
      </c>
      <c r="M488" s="1">
        <f>IF(Tabla1[[#This Row],[Prescripción 2]]&lt;Tabla1[[#This Row],[Solicitud Conciliación]],Tabla1[[#This Row],[Prescripción 2]],Tabla1[[#This Row],[Prescripción 2]]+90)</f>
        <v>45175</v>
      </c>
      <c r="N488" s="1">
        <v>45273</v>
      </c>
      <c r="O488" s="1" t="str">
        <f>IF(Tabla1[[#This Row],[Prescripción 3]]&lt;Tabla1[[#This Row],[Fecha presentación de la demanda]],"SI","NO")</f>
        <v>SI</v>
      </c>
      <c r="P488" s="1" t="str">
        <f>IF(Tabla1[[#This Row],[Fecha siniestro]]&lt;=Tabla1[[#This Row],[Fecha presentación de la demanda]],"SI","NO")</f>
        <v>SI</v>
      </c>
    </row>
    <row r="489" spans="1:16" x14ac:dyDescent="0.35">
      <c r="A489" s="23">
        <v>488</v>
      </c>
      <c r="B489" s="3">
        <v>53014</v>
      </c>
      <c r="C489" s="3">
        <v>3065205</v>
      </c>
      <c r="D489" s="2">
        <v>1032435754</v>
      </c>
      <c r="E489" s="4">
        <v>413620</v>
      </c>
      <c r="F489" s="1">
        <v>43496</v>
      </c>
      <c r="G489" s="1">
        <f t="shared" si="24"/>
        <v>44227</v>
      </c>
      <c r="H489" s="1">
        <f t="shared" si="24"/>
        <v>44957</v>
      </c>
      <c r="I489" s="1">
        <v>43906</v>
      </c>
      <c r="J489" s="1">
        <v>44012</v>
      </c>
      <c r="K4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489" s="1">
        <v>44781</v>
      </c>
      <c r="M489" s="1">
        <f>IF(Tabla1[[#This Row],[Prescripción 2]]&lt;Tabla1[[#This Row],[Solicitud Conciliación]],Tabla1[[#This Row],[Prescripción 2]],Tabla1[[#This Row],[Prescripción 2]]+90)</f>
        <v>45153</v>
      </c>
      <c r="N489" s="1">
        <v>45273</v>
      </c>
      <c r="O489" s="1" t="str">
        <f>IF(Tabla1[[#This Row],[Prescripción 3]]&lt;Tabla1[[#This Row],[Fecha presentación de la demanda]],"SI","NO")</f>
        <v>SI</v>
      </c>
      <c r="P489" s="1" t="str">
        <f>IF(Tabla1[[#This Row],[Fecha siniestro]]&lt;=Tabla1[[#This Row],[Fecha presentación de la demanda]],"SI","NO")</f>
        <v>SI</v>
      </c>
    </row>
    <row r="490" spans="1:16" x14ac:dyDescent="0.35">
      <c r="A490" s="23">
        <v>489</v>
      </c>
      <c r="B490" s="3">
        <v>54169</v>
      </c>
      <c r="C490" s="3">
        <v>3066875</v>
      </c>
      <c r="D490" s="2">
        <v>1032460630</v>
      </c>
      <c r="E490" s="4">
        <v>711560</v>
      </c>
      <c r="F490" s="1">
        <v>43529</v>
      </c>
      <c r="G490" s="1">
        <f t="shared" si="24"/>
        <v>44260</v>
      </c>
      <c r="H490" s="1">
        <f t="shared" si="24"/>
        <v>44990</v>
      </c>
      <c r="I490" s="1">
        <v>43906</v>
      </c>
      <c r="J490" s="1">
        <v>44012</v>
      </c>
      <c r="K4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45096</v>
      </c>
      <c r="L490" s="1">
        <v>44781</v>
      </c>
      <c r="M490" s="1">
        <f>IF(Tabla1[[#This Row],[Prescripción 2]]&lt;Tabla1[[#This Row],[Solicitud Conciliación]],Tabla1[[#This Row],[Prescripción 2]],Tabla1[[#This Row],[Prescripción 2]]+90)</f>
        <v>45186</v>
      </c>
      <c r="N490" s="1">
        <v>45273</v>
      </c>
      <c r="O490" s="1" t="str">
        <f>IF(Tabla1[[#This Row],[Prescripción 3]]&lt;Tabla1[[#This Row],[Fecha presentación de la demanda]],"SI","NO")</f>
        <v>SI</v>
      </c>
      <c r="P490" s="1" t="str">
        <f>IF(Tabla1[[#This Row],[Fecha siniestro]]&lt;=Tabla1[[#This Row],[Fecha presentación de la demanda]],"SI","NO")</f>
        <v>SI</v>
      </c>
    </row>
    <row r="491" spans="1:16" x14ac:dyDescent="0.35">
      <c r="A491" s="23">
        <v>490</v>
      </c>
      <c r="B491" s="3">
        <v>57240</v>
      </c>
      <c r="C491" s="3">
        <v>3072617</v>
      </c>
      <c r="D491" s="2">
        <v>1032476736</v>
      </c>
      <c r="E491" s="4">
        <v>2325930</v>
      </c>
      <c r="F491" s="1">
        <v>43729</v>
      </c>
      <c r="G491" s="1">
        <f t="shared" si="24"/>
        <v>44460</v>
      </c>
      <c r="H491" s="1">
        <f t="shared" si="24"/>
        <v>45190</v>
      </c>
      <c r="I491" s="1">
        <v>43906</v>
      </c>
      <c r="J491" s="1">
        <v>44012</v>
      </c>
      <c r="K4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45296</v>
      </c>
      <c r="L491" s="1">
        <v>44781</v>
      </c>
      <c r="M491" s="1">
        <f>IF(Tabla1[[#This Row],[Prescripción 2]]&lt;Tabla1[[#This Row],[Solicitud Conciliación]],Tabla1[[#This Row],[Prescripción 2]],Tabla1[[#This Row],[Prescripción 2]]+90)</f>
        <v>45386</v>
      </c>
      <c r="N491" s="1">
        <v>45273</v>
      </c>
      <c r="O491" s="1" t="str">
        <f>IF(Tabla1[[#This Row],[Prescripción 3]]&lt;Tabla1[[#This Row],[Fecha presentación de la demanda]],"SI","NO")</f>
        <v>NO</v>
      </c>
      <c r="P491" s="1" t="str">
        <f>IF(Tabla1[[#This Row],[Fecha siniestro]]&lt;=Tabla1[[#This Row],[Fecha presentación de la demanda]],"SI","NO")</f>
        <v>SI</v>
      </c>
    </row>
    <row r="492" spans="1:16" x14ac:dyDescent="0.35">
      <c r="A492" s="23">
        <v>491</v>
      </c>
      <c r="B492" s="3">
        <v>52245</v>
      </c>
      <c r="C492" s="3">
        <v>3064089</v>
      </c>
      <c r="D492" s="2">
        <v>1033683112</v>
      </c>
      <c r="E492" s="4">
        <v>818920</v>
      </c>
      <c r="F492" s="1">
        <v>43514</v>
      </c>
      <c r="G492" s="1">
        <f t="shared" si="24"/>
        <v>44245</v>
      </c>
      <c r="H492" s="1">
        <f t="shared" si="24"/>
        <v>44975</v>
      </c>
      <c r="I492" s="1">
        <v>43906</v>
      </c>
      <c r="J492" s="1">
        <v>44012</v>
      </c>
      <c r="K4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45081</v>
      </c>
      <c r="L492" s="1">
        <v>44781</v>
      </c>
      <c r="M492" s="1">
        <f>IF(Tabla1[[#This Row],[Prescripción 2]]&lt;Tabla1[[#This Row],[Solicitud Conciliación]],Tabla1[[#This Row],[Prescripción 2]],Tabla1[[#This Row],[Prescripción 2]]+90)</f>
        <v>45171</v>
      </c>
      <c r="N492" s="1">
        <v>45273</v>
      </c>
      <c r="O492" s="1" t="str">
        <f>IF(Tabla1[[#This Row],[Prescripción 3]]&lt;Tabla1[[#This Row],[Fecha presentación de la demanda]],"SI","NO")</f>
        <v>SI</v>
      </c>
      <c r="P492" s="1" t="str">
        <f>IF(Tabla1[[#This Row],[Fecha siniestro]]&lt;=Tabla1[[#This Row],[Fecha presentación de la demanda]],"SI","NO")</f>
        <v>SI</v>
      </c>
    </row>
    <row r="493" spans="1:16" x14ac:dyDescent="0.35">
      <c r="A493" s="23">
        <v>492</v>
      </c>
      <c r="B493" s="3">
        <v>54487</v>
      </c>
      <c r="C493" s="3">
        <v>3067415</v>
      </c>
      <c r="D493" s="2">
        <v>1033698759</v>
      </c>
      <c r="E493" s="4">
        <v>859570</v>
      </c>
      <c r="F493" s="1">
        <v>43538</v>
      </c>
      <c r="G493" s="1">
        <f t="shared" si="24"/>
        <v>44269</v>
      </c>
      <c r="H493" s="1">
        <f t="shared" si="24"/>
        <v>44999</v>
      </c>
      <c r="I493" s="1">
        <v>43906</v>
      </c>
      <c r="J493" s="1">
        <v>44012</v>
      </c>
      <c r="K4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493" s="1">
        <v>44781</v>
      </c>
      <c r="M493" s="1">
        <f>IF(Tabla1[[#This Row],[Prescripción 2]]&lt;Tabla1[[#This Row],[Solicitud Conciliación]],Tabla1[[#This Row],[Prescripción 2]],Tabla1[[#This Row],[Prescripción 2]]+90)</f>
        <v>45195</v>
      </c>
      <c r="N493" s="1">
        <v>45273</v>
      </c>
      <c r="O493" s="1" t="str">
        <f>IF(Tabla1[[#This Row],[Prescripción 3]]&lt;Tabla1[[#This Row],[Fecha presentación de la demanda]],"SI","NO")</f>
        <v>SI</v>
      </c>
      <c r="P493" s="1" t="str">
        <f>IF(Tabla1[[#This Row],[Fecha siniestro]]&lt;=Tabla1[[#This Row],[Fecha presentación de la demanda]],"SI","NO")</f>
        <v>SI</v>
      </c>
    </row>
    <row r="494" spans="1:16" x14ac:dyDescent="0.35">
      <c r="A494" s="23">
        <v>493</v>
      </c>
      <c r="B494" s="3">
        <v>53090</v>
      </c>
      <c r="C494" s="3">
        <v>3065312</v>
      </c>
      <c r="D494" s="2">
        <v>1033701428</v>
      </c>
      <c r="E494" s="4">
        <v>1457850</v>
      </c>
      <c r="F494" s="1">
        <v>43497</v>
      </c>
      <c r="G494" s="1">
        <f t="shared" si="24"/>
        <v>44228</v>
      </c>
      <c r="H494" s="1">
        <f t="shared" si="24"/>
        <v>44958</v>
      </c>
      <c r="I494" s="1">
        <v>43906</v>
      </c>
      <c r="J494" s="1">
        <v>44012</v>
      </c>
      <c r="K4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494" s="1">
        <v>44781</v>
      </c>
      <c r="M494" s="1">
        <f>IF(Tabla1[[#This Row],[Prescripción 2]]&lt;Tabla1[[#This Row],[Solicitud Conciliación]],Tabla1[[#This Row],[Prescripción 2]],Tabla1[[#This Row],[Prescripción 2]]+90)</f>
        <v>45154</v>
      </c>
      <c r="N494" s="1">
        <v>45273</v>
      </c>
      <c r="O494" s="1" t="str">
        <f>IF(Tabla1[[#This Row],[Prescripción 3]]&lt;Tabla1[[#This Row],[Fecha presentación de la demanda]],"SI","NO")</f>
        <v>SI</v>
      </c>
      <c r="P494" s="1" t="str">
        <f>IF(Tabla1[[#This Row],[Fecha siniestro]]&lt;=Tabla1[[#This Row],[Fecha presentación de la demanda]],"SI","NO")</f>
        <v>SI</v>
      </c>
    </row>
    <row r="495" spans="1:16" x14ac:dyDescent="0.35">
      <c r="A495" s="23">
        <v>494</v>
      </c>
      <c r="B495" s="3">
        <v>58814</v>
      </c>
      <c r="C495" s="3">
        <v>3076461</v>
      </c>
      <c r="D495" s="2">
        <v>1033706133</v>
      </c>
      <c r="E495" s="4">
        <v>2459190</v>
      </c>
      <c r="F495" s="1">
        <v>43727</v>
      </c>
      <c r="G495" s="1">
        <f t="shared" si="24"/>
        <v>44458</v>
      </c>
      <c r="H495" s="1">
        <f t="shared" si="24"/>
        <v>45188</v>
      </c>
      <c r="I495" s="1">
        <v>43906</v>
      </c>
      <c r="J495" s="1">
        <v>44012</v>
      </c>
      <c r="K4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45294</v>
      </c>
      <c r="L495" s="1">
        <v>44781</v>
      </c>
      <c r="M495" s="1">
        <f>IF(Tabla1[[#This Row],[Prescripción 2]]&lt;Tabla1[[#This Row],[Solicitud Conciliación]],Tabla1[[#This Row],[Prescripción 2]],Tabla1[[#This Row],[Prescripción 2]]+90)</f>
        <v>45384</v>
      </c>
      <c r="N495" s="1">
        <v>45273</v>
      </c>
      <c r="O495" s="1" t="str">
        <f>IF(Tabla1[[#This Row],[Prescripción 3]]&lt;Tabla1[[#This Row],[Fecha presentación de la demanda]],"SI","NO")</f>
        <v>NO</v>
      </c>
      <c r="P495" s="1" t="str">
        <f>IF(Tabla1[[#This Row],[Fecha siniestro]]&lt;=Tabla1[[#This Row],[Fecha presentación de la demanda]],"SI","NO")</f>
        <v>SI</v>
      </c>
    </row>
    <row r="496" spans="1:16" x14ac:dyDescent="0.35">
      <c r="A496" s="23">
        <v>495</v>
      </c>
      <c r="B496" s="3">
        <v>53440</v>
      </c>
      <c r="C496" s="3">
        <v>3065791</v>
      </c>
      <c r="D496" s="2">
        <v>1033708610</v>
      </c>
      <c r="E496" s="4">
        <v>1477010</v>
      </c>
      <c r="F496" s="1">
        <v>43543</v>
      </c>
      <c r="G496" s="1">
        <f t="shared" si="24"/>
        <v>44274</v>
      </c>
      <c r="H496" s="1">
        <f t="shared" si="24"/>
        <v>45004</v>
      </c>
      <c r="I496" s="1">
        <v>43906</v>
      </c>
      <c r="J496" s="1">
        <v>44012</v>
      </c>
      <c r="K4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45110</v>
      </c>
      <c r="L496" s="1">
        <v>44781</v>
      </c>
      <c r="M496" s="1">
        <f>IF(Tabla1[[#This Row],[Prescripción 2]]&lt;Tabla1[[#This Row],[Solicitud Conciliación]],Tabla1[[#This Row],[Prescripción 2]],Tabla1[[#This Row],[Prescripción 2]]+90)</f>
        <v>45200</v>
      </c>
      <c r="N496" s="1">
        <v>45273</v>
      </c>
      <c r="O496" s="1" t="str">
        <f>IF(Tabla1[[#This Row],[Prescripción 3]]&lt;Tabla1[[#This Row],[Fecha presentación de la demanda]],"SI","NO")</f>
        <v>SI</v>
      </c>
      <c r="P496" s="1" t="str">
        <f>IF(Tabla1[[#This Row],[Fecha siniestro]]&lt;=Tabla1[[#This Row],[Fecha presentación de la demanda]],"SI","NO")</f>
        <v>SI</v>
      </c>
    </row>
    <row r="497" spans="1:16" x14ac:dyDescent="0.35">
      <c r="A497" s="23">
        <v>496</v>
      </c>
      <c r="B497" s="3">
        <v>53881</v>
      </c>
      <c r="C497" s="3">
        <v>3066427</v>
      </c>
      <c r="D497" s="2">
        <v>1033718770</v>
      </c>
      <c r="E497" s="4">
        <v>1007560</v>
      </c>
      <c r="F497" s="1">
        <v>43521</v>
      </c>
      <c r="G497" s="1">
        <f t="shared" si="24"/>
        <v>44252</v>
      </c>
      <c r="H497" s="1">
        <f t="shared" si="24"/>
        <v>44982</v>
      </c>
      <c r="I497" s="1">
        <v>43906</v>
      </c>
      <c r="J497" s="1">
        <v>44012</v>
      </c>
      <c r="K4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497" s="1">
        <v>44781</v>
      </c>
      <c r="M497" s="1">
        <f>IF(Tabla1[[#This Row],[Prescripción 2]]&lt;Tabla1[[#This Row],[Solicitud Conciliación]],Tabla1[[#This Row],[Prescripción 2]],Tabla1[[#This Row],[Prescripción 2]]+90)</f>
        <v>45178</v>
      </c>
      <c r="N497" s="1">
        <v>45273</v>
      </c>
      <c r="O497" s="1" t="str">
        <f>IF(Tabla1[[#This Row],[Prescripción 3]]&lt;Tabla1[[#This Row],[Fecha presentación de la demanda]],"SI","NO")</f>
        <v>SI</v>
      </c>
      <c r="P497" s="1" t="str">
        <f>IF(Tabla1[[#This Row],[Fecha siniestro]]&lt;=Tabla1[[#This Row],[Fecha presentación de la demanda]],"SI","NO")</f>
        <v>SI</v>
      </c>
    </row>
    <row r="498" spans="1:16" x14ac:dyDescent="0.35">
      <c r="A498" s="23">
        <v>497</v>
      </c>
      <c r="B498" s="3">
        <v>54818</v>
      </c>
      <c r="C498" s="3">
        <v>3067979</v>
      </c>
      <c r="D498" s="2">
        <v>1033720573</v>
      </c>
      <c r="E498" s="4">
        <v>3056080</v>
      </c>
      <c r="F498" s="1">
        <v>43552</v>
      </c>
      <c r="G498" s="1">
        <f t="shared" si="24"/>
        <v>44283</v>
      </c>
      <c r="H498" s="1">
        <f t="shared" si="24"/>
        <v>45013</v>
      </c>
      <c r="I498" s="1">
        <v>43906</v>
      </c>
      <c r="J498" s="1">
        <v>44012</v>
      </c>
      <c r="K4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498" s="1">
        <v>44781</v>
      </c>
      <c r="M498" s="1">
        <f>IF(Tabla1[[#This Row],[Prescripción 2]]&lt;Tabla1[[#This Row],[Solicitud Conciliación]],Tabla1[[#This Row],[Prescripción 2]],Tabla1[[#This Row],[Prescripción 2]]+90)</f>
        <v>45209</v>
      </c>
      <c r="N498" s="1">
        <v>45273</v>
      </c>
      <c r="O498" s="1" t="str">
        <f>IF(Tabla1[[#This Row],[Prescripción 3]]&lt;Tabla1[[#This Row],[Fecha presentación de la demanda]],"SI","NO")</f>
        <v>SI</v>
      </c>
      <c r="P498" s="1" t="str">
        <f>IF(Tabla1[[#This Row],[Fecha siniestro]]&lt;=Tabla1[[#This Row],[Fecha presentación de la demanda]],"SI","NO")</f>
        <v>SI</v>
      </c>
    </row>
    <row r="499" spans="1:16" x14ac:dyDescent="0.35">
      <c r="A499" s="23">
        <v>498</v>
      </c>
      <c r="B499" s="3">
        <v>52545</v>
      </c>
      <c r="C499" s="3">
        <v>3064519</v>
      </c>
      <c r="D499" s="2">
        <v>1033724869</v>
      </c>
      <c r="E499" s="4">
        <v>795670</v>
      </c>
      <c r="F499" s="1">
        <v>43550</v>
      </c>
      <c r="G499" s="1">
        <f t="shared" si="24"/>
        <v>44281</v>
      </c>
      <c r="H499" s="1">
        <f t="shared" si="24"/>
        <v>45011</v>
      </c>
      <c r="I499" s="1">
        <v>43906</v>
      </c>
      <c r="J499" s="1">
        <v>44012</v>
      </c>
      <c r="K4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45117</v>
      </c>
      <c r="L499" s="1">
        <v>44781</v>
      </c>
      <c r="M499" s="1">
        <f>IF(Tabla1[[#This Row],[Prescripción 2]]&lt;Tabla1[[#This Row],[Solicitud Conciliación]],Tabla1[[#This Row],[Prescripción 2]],Tabla1[[#This Row],[Prescripción 2]]+90)</f>
        <v>45207</v>
      </c>
      <c r="N499" s="1">
        <v>45273</v>
      </c>
      <c r="O499" s="1" t="str">
        <f>IF(Tabla1[[#This Row],[Prescripción 3]]&lt;Tabla1[[#This Row],[Fecha presentación de la demanda]],"SI","NO")</f>
        <v>SI</v>
      </c>
      <c r="P499" s="1" t="str">
        <f>IF(Tabla1[[#This Row],[Fecha siniestro]]&lt;=Tabla1[[#This Row],[Fecha presentación de la demanda]],"SI","NO")</f>
        <v>SI</v>
      </c>
    </row>
    <row r="500" spans="1:16" x14ac:dyDescent="0.35">
      <c r="A500" s="23">
        <v>499</v>
      </c>
      <c r="B500" s="3">
        <v>53315</v>
      </c>
      <c r="C500" s="3">
        <v>3065608</v>
      </c>
      <c r="D500" s="2">
        <v>1033736008</v>
      </c>
      <c r="E500" s="4">
        <v>2130340</v>
      </c>
      <c r="F500" s="1">
        <v>43503</v>
      </c>
      <c r="G500" s="1">
        <f t="shared" si="24"/>
        <v>44234</v>
      </c>
      <c r="H500" s="1">
        <f t="shared" si="24"/>
        <v>44964</v>
      </c>
      <c r="I500" s="1">
        <v>43906</v>
      </c>
      <c r="J500" s="1">
        <v>44012</v>
      </c>
      <c r="K5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45070</v>
      </c>
      <c r="L500" s="1">
        <v>44781</v>
      </c>
      <c r="M500" s="1">
        <f>IF(Tabla1[[#This Row],[Prescripción 2]]&lt;Tabla1[[#This Row],[Solicitud Conciliación]],Tabla1[[#This Row],[Prescripción 2]],Tabla1[[#This Row],[Prescripción 2]]+90)</f>
        <v>45160</v>
      </c>
      <c r="N500" s="1">
        <v>45273</v>
      </c>
      <c r="O500" s="1" t="str">
        <f>IF(Tabla1[[#This Row],[Prescripción 3]]&lt;Tabla1[[#This Row],[Fecha presentación de la demanda]],"SI","NO")</f>
        <v>SI</v>
      </c>
      <c r="P500" s="1" t="str">
        <f>IF(Tabla1[[#This Row],[Fecha siniestro]]&lt;=Tabla1[[#This Row],[Fecha presentación de la demanda]],"SI","NO")</f>
        <v>SI</v>
      </c>
    </row>
    <row r="501" spans="1:16" x14ac:dyDescent="0.35">
      <c r="A501" s="23">
        <v>500</v>
      </c>
      <c r="B501" s="3">
        <v>52510</v>
      </c>
      <c r="C501" s="3">
        <v>3064466</v>
      </c>
      <c r="D501" s="2">
        <v>1033736618</v>
      </c>
      <c r="E501" s="4">
        <v>448720</v>
      </c>
      <c r="F501" s="1">
        <v>43482</v>
      </c>
      <c r="G501" s="1">
        <f t="shared" si="24"/>
        <v>44213</v>
      </c>
      <c r="H501" s="1">
        <f t="shared" si="24"/>
        <v>44943</v>
      </c>
      <c r="I501" s="1">
        <v>43906</v>
      </c>
      <c r="J501" s="1">
        <v>44012</v>
      </c>
      <c r="K5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45049</v>
      </c>
      <c r="L501" s="1">
        <v>44781</v>
      </c>
      <c r="M501" s="1">
        <f>IF(Tabla1[[#This Row],[Prescripción 2]]&lt;Tabla1[[#This Row],[Solicitud Conciliación]],Tabla1[[#This Row],[Prescripción 2]],Tabla1[[#This Row],[Prescripción 2]]+90)</f>
        <v>45139</v>
      </c>
      <c r="N501" s="1">
        <v>45273</v>
      </c>
      <c r="O501" s="1" t="str">
        <f>IF(Tabla1[[#This Row],[Prescripción 3]]&lt;Tabla1[[#This Row],[Fecha presentación de la demanda]],"SI","NO")</f>
        <v>SI</v>
      </c>
      <c r="P501" s="1" t="str">
        <f>IF(Tabla1[[#This Row],[Fecha siniestro]]&lt;=Tabla1[[#This Row],[Fecha presentación de la demanda]],"SI","NO")</f>
        <v>SI</v>
      </c>
    </row>
    <row r="502" spans="1:16" x14ac:dyDescent="0.35">
      <c r="A502" s="23">
        <v>501</v>
      </c>
      <c r="B502" s="3">
        <v>53794</v>
      </c>
      <c r="C502" s="3">
        <v>3066315</v>
      </c>
      <c r="D502" s="2">
        <v>1033737011</v>
      </c>
      <c r="E502" s="4">
        <v>1490740</v>
      </c>
      <c r="F502" s="1">
        <v>43525</v>
      </c>
      <c r="G502" s="1">
        <f t="shared" ref="G502:H521" si="25">EDATE(F502,24)</f>
        <v>44256</v>
      </c>
      <c r="H502" s="1">
        <f t="shared" si="25"/>
        <v>44986</v>
      </c>
      <c r="I502" s="1">
        <v>43906</v>
      </c>
      <c r="J502" s="1">
        <v>44012</v>
      </c>
      <c r="K5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45092</v>
      </c>
      <c r="L502" s="1">
        <v>44781</v>
      </c>
      <c r="M502" s="1">
        <f>IF(Tabla1[[#This Row],[Prescripción 2]]&lt;Tabla1[[#This Row],[Solicitud Conciliación]],Tabla1[[#This Row],[Prescripción 2]],Tabla1[[#This Row],[Prescripción 2]]+90)</f>
        <v>45182</v>
      </c>
      <c r="N502" s="1">
        <v>45273</v>
      </c>
      <c r="O502" s="1" t="str">
        <f>IF(Tabla1[[#This Row],[Prescripción 3]]&lt;Tabla1[[#This Row],[Fecha presentación de la demanda]],"SI","NO")</f>
        <v>SI</v>
      </c>
      <c r="P502" s="1" t="str">
        <f>IF(Tabla1[[#This Row],[Fecha siniestro]]&lt;=Tabla1[[#This Row],[Fecha presentación de la demanda]],"SI","NO")</f>
        <v>SI</v>
      </c>
    </row>
    <row r="503" spans="1:16" x14ac:dyDescent="0.35">
      <c r="A503" s="23">
        <v>502</v>
      </c>
      <c r="B503" s="3">
        <v>53262</v>
      </c>
      <c r="C503" s="3">
        <v>3065538</v>
      </c>
      <c r="D503" s="2">
        <v>1033737086</v>
      </c>
      <c r="E503" s="4">
        <v>1352880</v>
      </c>
      <c r="F503" s="1">
        <v>43502</v>
      </c>
      <c r="G503" s="1">
        <f t="shared" si="25"/>
        <v>44233</v>
      </c>
      <c r="H503" s="1">
        <f t="shared" si="25"/>
        <v>44963</v>
      </c>
      <c r="I503" s="1">
        <v>43906</v>
      </c>
      <c r="J503" s="1">
        <v>44012</v>
      </c>
      <c r="K5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503" s="1">
        <v>44781</v>
      </c>
      <c r="M503" s="1">
        <f>IF(Tabla1[[#This Row],[Prescripción 2]]&lt;Tabla1[[#This Row],[Solicitud Conciliación]],Tabla1[[#This Row],[Prescripción 2]],Tabla1[[#This Row],[Prescripción 2]]+90)</f>
        <v>45159</v>
      </c>
      <c r="N503" s="1">
        <v>45273</v>
      </c>
      <c r="O503" s="1" t="str">
        <f>IF(Tabla1[[#This Row],[Prescripción 3]]&lt;Tabla1[[#This Row],[Fecha presentación de la demanda]],"SI","NO")</f>
        <v>SI</v>
      </c>
      <c r="P503" s="1" t="str">
        <f>IF(Tabla1[[#This Row],[Fecha siniestro]]&lt;=Tabla1[[#This Row],[Fecha presentación de la demanda]],"SI","NO")</f>
        <v>SI</v>
      </c>
    </row>
    <row r="504" spans="1:16" x14ac:dyDescent="0.35">
      <c r="A504" s="23">
        <v>503</v>
      </c>
      <c r="B504" s="3">
        <v>52366</v>
      </c>
      <c r="C504" s="3">
        <v>3064270</v>
      </c>
      <c r="D504" s="2">
        <v>1033744528</v>
      </c>
      <c r="E504" s="4">
        <v>619610</v>
      </c>
      <c r="F504" s="1">
        <v>43521</v>
      </c>
      <c r="G504" s="1">
        <f t="shared" si="25"/>
        <v>44252</v>
      </c>
      <c r="H504" s="1">
        <f t="shared" si="25"/>
        <v>44982</v>
      </c>
      <c r="I504" s="1">
        <v>43906</v>
      </c>
      <c r="J504" s="1">
        <v>44012</v>
      </c>
      <c r="K5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504" s="1">
        <v>44781</v>
      </c>
      <c r="M504" s="1">
        <f>IF(Tabla1[[#This Row],[Prescripción 2]]&lt;Tabla1[[#This Row],[Solicitud Conciliación]],Tabla1[[#This Row],[Prescripción 2]],Tabla1[[#This Row],[Prescripción 2]]+90)</f>
        <v>45178</v>
      </c>
      <c r="N504" s="1">
        <v>45273</v>
      </c>
      <c r="O504" s="1" t="str">
        <f>IF(Tabla1[[#This Row],[Prescripción 3]]&lt;Tabla1[[#This Row],[Fecha presentación de la demanda]],"SI","NO")</f>
        <v>SI</v>
      </c>
      <c r="P504" s="1" t="str">
        <f>IF(Tabla1[[#This Row],[Fecha siniestro]]&lt;=Tabla1[[#This Row],[Fecha presentación de la demanda]],"SI","NO")</f>
        <v>SI</v>
      </c>
    </row>
    <row r="505" spans="1:16" x14ac:dyDescent="0.35">
      <c r="A505" s="23">
        <v>504</v>
      </c>
      <c r="B505" s="3">
        <v>52295</v>
      </c>
      <c r="C505" s="3">
        <v>3064638</v>
      </c>
      <c r="D505" s="2">
        <v>1033751808</v>
      </c>
      <c r="E505" s="4">
        <v>540100</v>
      </c>
      <c r="F505" s="1">
        <v>45011</v>
      </c>
      <c r="G505" s="1">
        <f t="shared" si="25"/>
        <v>45742</v>
      </c>
      <c r="H505" s="1">
        <f t="shared" si="25"/>
        <v>46472</v>
      </c>
      <c r="I505" s="1">
        <v>43906</v>
      </c>
      <c r="J505" s="1">
        <v>44012</v>
      </c>
      <c r="K5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46472</v>
      </c>
      <c r="L505" s="1">
        <v>44781</v>
      </c>
      <c r="M505" s="1">
        <f>IF(Tabla1[[#This Row],[Prescripción 2]]&lt;Tabla1[[#This Row],[Solicitud Conciliación]],Tabla1[[#This Row],[Prescripción 2]],Tabla1[[#This Row],[Prescripción 2]]+90)</f>
        <v>46562</v>
      </c>
      <c r="N505" s="1">
        <v>45273</v>
      </c>
      <c r="O505" s="1" t="str">
        <f>IF(Tabla1[[#This Row],[Prescripción 3]]&lt;Tabla1[[#This Row],[Fecha presentación de la demanda]],"SI","NO")</f>
        <v>NO</v>
      </c>
      <c r="P505" s="1" t="str">
        <f>IF(Tabla1[[#This Row],[Fecha siniestro]]&lt;=Tabla1[[#This Row],[Fecha presentación de la demanda]],"SI","NO")</f>
        <v>NO</v>
      </c>
    </row>
    <row r="506" spans="1:16" x14ac:dyDescent="0.35">
      <c r="A506" s="23">
        <v>505</v>
      </c>
      <c r="B506" s="3">
        <v>52657</v>
      </c>
      <c r="C506" s="3">
        <v>3064689</v>
      </c>
      <c r="D506" s="2">
        <v>1033755463</v>
      </c>
      <c r="E506" s="4">
        <v>1061190</v>
      </c>
      <c r="F506" s="1">
        <v>43502</v>
      </c>
      <c r="G506" s="1">
        <f t="shared" si="25"/>
        <v>44233</v>
      </c>
      <c r="H506" s="1">
        <f t="shared" si="25"/>
        <v>44963</v>
      </c>
      <c r="I506" s="1">
        <v>43906</v>
      </c>
      <c r="J506" s="1">
        <v>44012</v>
      </c>
      <c r="K5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506" s="1">
        <v>44781</v>
      </c>
      <c r="M506" s="1">
        <f>IF(Tabla1[[#This Row],[Prescripción 2]]&lt;Tabla1[[#This Row],[Solicitud Conciliación]],Tabla1[[#This Row],[Prescripción 2]],Tabla1[[#This Row],[Prescripción 2]]+90)</f>
        <v>45159</v>
      </c>
      <c r="N506" s="1">
        <v>45273</v>
      </c>
      <c r="O506" s="1" t="str">
        <f>IF(Tabla1[[#This Row],[Prescripción 3]]&lt;Tabla1[[#This Row],[Fecha presentación de la demanda]],"SI","NO")</f>
        <v>SI</v>
      </c>
      <c r="P506" s="1" t="str">
        <f>IF(Tabla1[[#This Row],[Fecha siniestro]]&lt;=Tabla1[[#This Row],[Fecha presentación de la demanda]],"SI","NO")</f>
        <v>SI</v>
      </c>
    </row>
    <row r="507" spans="1:16" x14ac:dyDescent="0.35">
      <c r="A507" s="23">
        <v>506</v>
      </c>
      <c r="B507" s="3">
        <v>54482</v>
      </c>
      <c r="C507" s="3">
        <v>3067409</v>
      </c>
      <c r="D507" s="2">
        <v>1033764083</v>
      </c>
      <c r="E507" s="4">
        <v>1367760</v>
      </c>
      <c r="F507" s="1">
        <v>43538</v>
      </c>
      <c r="G507" s="1">
        <f t="shared" si="25"/>
        <v>44269</v>
      </c>
      <c r="H507" s="1">
        <f t="shared" si="25"/>
        <v>44999</v>
      </c>
      <c r="I507" s="1">
        <v>43906</v>
      </c>
      <c r="J507" s="1">
        <v>44012</v>
      </c>
      <c r="K5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507" s="1">
        <v>44781</v>
      </c>
      <c r="M507" s="1">
        <f>IF(Tabla1[[#This Row],[Prescripción 2]]&lt;Tabla1[[#This Row],[Solicitud Conciliación]],Tabla1[[#This Row],[Prescripción 2]],Tabla1[[#This Row],[Prescripción 2]]+90)</f>
        <v>45195</v>
      </c>
      <c r="N507" s="1">
        <v>45273</v>
      </c>
      <c r="O507" s="1" t="str">
        <f>IF(Tabla1[[#This Row],[Prescripción 3]]&lt;Tabla1[[#This Row],[Fecha presentación de la demanda]],"SI","NO")</f>
        <v>SI</v>
      </c>
      <c r="P507" s="1" t="str">
        <f>IF(Tabla1[[#This Row],[Fecha siniestro]]&lt;=Tabla1[[#This Row],[Fecha presentación de la demanda]],"SI","NO")</f>
        <v>SI</v>
      </c>
    </row>
    <row r="508" spans="1:16" x14ac:dyDescent="0.35">
      <c r="A508" s="23">
        <v>507</v>
      </c>
      <c r="B508" s="3">
        <v>55085</v>
      </c>
      <c r="C508" s="3">
        <v>3068411</v>
      </c>
      <c r="D508" s="2">
        <v>1033776966</v>
      </c>
      <c r="E508" s="4">
        <v>224010</v>
      </c>
      <c r="F508" s="1">
        <v>43762</v>
      </c>
      <c r="G508" s="1">
        <f t="shared" si="25"/>
        <v>44493</v>
      </c>
      <c r="H508" s="1">
        <f t="shared" si="25"/>
        <v>45223</v>
      </c>
      <c r="I508" s="1">
        <v>43906</v>
      </c>
      <c r="J508" s="1">
        <v>44012</v>
      </c>
      <c r="K5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45329</v>
      </c>
      <c r="L508" s="1">
        <v>44781</v>
      </c>
      <c r="M508" s="1">
        <f>IF(Tabla1[[#This Row],[Prescripción 2]]&lt;Tabla1[[#This Row],[Solicitud Conciliación]],Tabla1[[#This Row],[Prescripción 2]],Tabla1[[#This Row],[Prescripción 2]]+90)</f>
        <v>45419</v>
      </c>
      <c r="N508" s="1">
        <v>45273</v>
      </c>
      <c r="O508" s="1" t="str">
        <f>IF(Tabla1[[#This Row],[Prescripción 3]]&lt;Tabla1[[#This Row],[Fecha presentación de la demanda]],"SI","NO")</f>
        <v>NO</v>
      </c>
      <c r="P508" s="1" t="str">
        <f>IF(Tabla1[[#This Row],[Fecha siniestro]]&lt;=Tabla1[[#This Row],[Fecha presentación de la demanda]],"SI","NO")</f>
        <v>SI</v>
      </c>
    </row>
    <row r="509" spans="1:16" x14ac:dyDescent="0.35">
      <c r="A509" s="23">
        <v>508</v>
      </c>
      <c r="B509" s="3">
        <v>52956</v>
      </c>
      <c r="C509" s="3">
        <v>3065125</v>
      </c>
      <c r="D509" s="2">
        <v>1033777625</v>
      </c>
      <c r="E509" s="4">
        <v>783220</v>
      </c>
      <c r="F509" s="1">
        <v>43531</v>
      </c>
      <c r="G509" s="1">
        <f t="shared" si="25"/>
        <v>44262</v>
      </c>
      <c r="H509" s="1">
        <f t="shared" si="25"/>
        <v>44992</v>
      </c>
      <c r="I509" s="1">
        <v>43906</v>
      </c>
      <c r="J509" s="1">
        <v>44012</v>
      </c>
      <c r="K5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45098</v>
      </c>
      <c r="L509" s="1">
        <v>44781</v>
      </c>
      <c r="M509" s="1">
        <f>IF(Tabla1[[#This Row],[Prescripción 2]]&lt;Tabla1[[#This Row],[Solicitud Conciliación]],Tabla1[[#This Row],[Prescripción 2]],Tabla1[[#This Row],[Prescripción 2]]+90)</f>
        <v>45188</v>
      </c>
      <c r="N509" s="1">
        <v>45273</v>
      </c>
      <c r="O509" s="1" t="str">
        <f>IF(Tabla1[[#This Row],[Prescripción 3]]&lt;Tabla1[[#This Row],[Fecha presentación de la demanda]],"SI","NO")</f>
        <v>SI</v>
      </c>
      <c r="P509" s="1" t="str">
        <f>IF(Tabla1[[#This Row],[Fecha siniestro]]&lt;=Tabla1[[#This Row],[Fecha presentación de la demanda]],"SI","NO")</f>
        <v>SI</v>
      </c>
    </row>
    <row r="510" spans="1:16" x14ac:dyDescent="0.35">
      <c r="A510" s="23">
        <v>509</v>
      </c>
      <c r="B510" s="3">
        <v>54867</v>
      </c>
      <c r="C510" s="3">
        <v>3068049</v>
      </c>
      <c r="D510" s="2">
        <v>1033778598</v>
      </c>
      <c r="E510" s="4">
        <v>404400</v>
      </c>
      <c r="F510" s="1">
        <v>43553</v>
      </c>
      <c r="G510" s="1">
        <f t="shared" si="25"/>
        <v>44284</v>
      </c>
      <c r="H510" s="1">
        <f t="shared" si="25"/>
        <v>45014</v>
      </c>
      <c r="I510" s="1">
        <v>43906</v>
      </c>
      <c r="J510" s="1">
        <v>44012</v>
      </c>
      <c r="K5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45120</v>
      </c>
      <c r="L510" s="1">
        <v>44781</v>
      </c>
      <c r="M510" s="1">
        <f>IF(Tabla1[[#This Row],[Prescripción 2]]&lt;Tabla1[[#This Row],[Solicitud Conciliación]],Tabla1[[#This Row],[Prescripción 2]],Tabla1[[#This Row],[Prescripción 2]]+90)</f>
        <v>45210</v>
      </c>
      <c r="N510" s="1">
        <v>45273</v>
      </c>
      <c r="O510" s="1" t="str">
        <f>IF(Tabla1[[#This Row],[Prescripción 3]]&lt;Tabla1[[#This Row],[Fecha presentación de la demanda]],"SI","NO")</f>
        <v>SI</v>
      </c>
      <c r="P510" s="1" t="str">
        <f>IF(Tabla1[[#This Row],[Fecha siniestro]]&lt;=Tabla1[[#This Row],[Fecha presentación de la demanda]],"SI","NO")</f>
        <v>SI</v>
      </c>
    </row>
    <row r="511" spans="1:16" x14ac:dyDescent="0.35">
      <c r="A511" s="23">
        <v>510</v>
      </c>
      <c r="B511" s="3">
        <v>53651</v>
      </c>
      <c r="C511" s="3">
        <v>3066097</v>
      </c>
      <c r="D511" s="2">
        <v>1033782732</v>
      </c>
      <c r="E511" s="4">
        <v>1483880</v>
      </c>
      <c r="F511" s="1">
        <v>43514</v>
      </c>
      <c r="G511" s="1">
        <f t="shared" si="25"/>
        <v>44245</v>
      </c>
      <c r="H511" s="1">
        <f t="shared" si="25"/>
        <v>44975</v>
      </c>
      <c r="I511" s="1">
        <v>43906</v>
      </c>
      <c r="J511" s="1">
        <v>44012</v>
      </c>
      <c r="K5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45081</v>
      </c>
      <c r="L511" s="1">
        <v>44781</v>
      </c>
      <c r="M511" s="1">
        <f>IF(Tabla1[[#This Row],[Prescripción 2]]&lt;Tabla1[[#This Row],[Solicitud Conciliación]],Tabla1[[#This Row],[Prescripción 2]],Tabla1[[#This Row],[Prescripción 2]]+90)</f>
        <v>45171</v>
      </c>
      <c r="N511" s="1">
        <v>45273</v>
      </c>
      <c r="O511" s="1" t="str">
        <f>IF(Tabla1[[#This Row],[Prescripción 3]]&lt;Tabla1[[#This Row],[Fecha presentación de la demanda]],"SI","NO")</f>
        <v>SI</v>
      </c>
      <c r="P511" s="1" t="str">
        <f>IF(Tabla1[[#This Row],[Fecha siniestro]]&lt;=Tabla1[[#This Row],[Fecha presentación de la demanda]],"SI","NO")</f>
        <v>SI</v>
      </c>
    </row>
    <row r="512" spans="1:16" x14ac:dyDescent="0.35">
      <c r="A512" s="23">
        <v>511</v>
      </c>
      <c r="B512" s="3">
        <v>54558</v>
      </c>
      <c r="C512" s="3">
        <v>3067529</v>
      </c>
      <c r="D512" s="2">
        <v>1033786676</v>
      </c>
      <c r="E512" s="4">
        <v>799880</v>
      </c>
      <c r="F512" s="1">
        <v>44391</v>
      </c>
      <c r="G512" s="1">
        <f t="shared" si="25"/>
        <v>45121</v>
      </c>
      <c r="H512" s="1">
        <f t="shared" si="25"/>
        <v>45852</v>
      </c>
      <c r="I512" s="1">
        <v>43906</v>
      </c>
      <c r="J512" s="1">
        <v>44012</v>
      </c>
      <c r="K5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45852</v>
      </c>
      <c r="L512" s="1">
        <v>44781</v>
      </c>
      <c r="M512" s="1">
        <f>IF(Tabla1[[#This Row],[Prescripción 2]]&lt;Tabla1[[#This Row],[Solicitud Conciliación]],Tabla1[[#This Row],[Prescripción 2]],Tabla1[[#This Row],[Prescripción 2]]+90)</f>
        <v>45942</v>
      </c>
      <c r="N512" s="1">
        <v>45273</v>
      </c>
      <c r="O512" s="1" t="str">
        <f>IF(Tabla1[[#This Row],[Prescripción 3]]&lt;Tabla1[[#This Row],[Fecha presentación de la demanda]],"SI","NO")</f>
        <v>NO</v>
      </c>
      <c r="P512" s="1" t="str">
        <f>IF(Tabla1[[#This Row],[Fecha siniestro]]&lt;=Tabla1[[#This Row],[Fecha presentación de la demanda]],"SI","NO")</f>
        <v>SI</v>
      </c>
    </row>
    <row r="513" spans="1:16" x14ac:dyDescent="0.35">
      <c r="A513" s="23">
        <v>512</v>
      </c>
      <c r="B513" s="3">
        <v>54885</v>
      </c>
      <c r="C513" s="3">
        <v>3068079</v>
      </c>
      <c r="D513" s="2">
        <v>1033791955</v>
      </c>
      <c r="E513" s="4">
        <v>711840</v>
      </c>
      <c r="F513" s="1">
        <v>43556</v>
      </c>
      <c r="G513" s="1">
        <f t="shared" si="25"/>
        <v>44287</v>
      </c>
      <c r="H513" s="1">
        <f t="shared" si="25"/>
        <v>45017</v>
      </c>
      <c r="I513" s="1">
        <v>43906</v>
      </c>
      <c r="J513" s="1">
        <v>44012</v>
      </c>
      <c r="K5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45123</v>
      </c>
      <c r="L513" s="1">
        <v>44781</v>
      </c>
      <c r="M513" s="1">
        <f>IF(Tabla1[[#This Row],[Prescripción 2]]&lt;Tabla1[[#This Row],[Solicitud Conciliación]],Tabla1[[#This Row],[Prescripción 2]],Tabla1[[#This Row],[Prescripción 2]]+90)</f>
        <v>45213</v>
      </c>
      <c r="N513" s="1">
        <v>45273</v>
      </c>
      <c r="O513" s="1" t="str">
        <f>IF(Tabla1[[#This Row],[Prescripción 3]]&lt;Tabla1[[#This Row],[Fecha presentación de la demanda]],"SI","NO")</f>
        <v>SI</v>
      </c>
      <c r="P513" s="1" t="str">
        <f>IF(Tabla1[[#This Row],[Fecha siniestro]]&lt;=Tabla1[[#This Row],[Fecha presentación de la demanda]],"SI","NO")</f>
        <v>SI</v>
      </c>
    </row>
    <row r="514" spans="1:16" x14ac:dyDescent="0.35">
      <c r="A514" s="23">
        <v>513</v>
      </c>
      <c r="B514" s="3">
        <v>54199</v>
      </c>
      <c r="C514" s="3">
        <v>3066926</v>
      </c>
      <c r="D514" s="2">
        <v>1033798079</v>
      </c>
      <c r="E514" s="4">
        <v>825630</v>
      </c>
      <c r="F514" s="1">
        <v>43530</v>
      </c>
      <c r="G514" s="1">
        <f t="shared" si="25"/>
        <v>44261</v>
      </c>
      <c r="H514" s="1">
        <f t="shared" si="25"/>
        <v>44991</v>
      </c>
      <c r="I514" s="1">
        <v>43906</v>
      </c>
      <c r="J514" s="1">
        <v>44012</v>
      </c>
      <c r="K5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45097</v>
      </c>
      <c r="L514" s="1">
        <v>44781</v>
      </c>
      <c r="M514" s="1">
        <f>IF(Tabla1[[#This Row],[Prescripción 2]]&lt;Tabla1[[#This Row],[Solicitud Conciliación]],Tabla1[[#This Row],[Prescripción 2]],Tabla1[[#This Row],[Prescripción 2]]+90)</f>
        <v>45187</v>
      </c>
      <c r="N514" s="1">
        <v>45273</v>
      </c>
      <c r="O514" s="1" t="str">
        <f>IF(Tabla1[[#This Row],[Prescripción 3]]&lt;Tabla1[[#This Row],[Fecha presentación de la demanda]],"SI","NO")</f>
        <v>SI</v>
      </c>
      <c r="P514" s="1" t="str">
        <f>IF(Tabla1[[#This Row],[Fecha siniestro]]&lt;=Tabla1[[#This Row],[Fecha presentación de la demanda]],"SI","NO")</f>
        <v>SI</v>
      </c>
    </row>
    <row r="515" spans="1:16" x14ac:dyDescent="0.35">
      <c r="A515" s="23">
        <v>514</v>
      </c>
      <c r="B515" s="3">
        <v>52910</v>
      </c>
      <c r="C515" s="3">
        <v>3065051</v>
      </c>
      <c r="D515" s="2">
        <v>1033800307</v>
      </c>
      <c r="E515" s="4">
        <v>1908720</v>
      </c>
      <c r="F515" s="1">
        <v>43544</v>
      </c>
      <c r="G515" s="1">
        <f t="shared" si="25"/>
        <v>44275</v>
      </c>
      <c r="H515" s="1">
        <f t="shared" si="25"/>
        <v>45005</v>
      </c>
      <c r="I515" s="1">
        <v>43906</v>
      </c>
      <c r="J515" s="1">
        <v>44012</v>
      </c>
      <c r="K5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45111</v>
      </c>
      <c r="L515" s="1">
        <v>44781</v>
      </c>
      <c r="M515" s="1">
        <f>IF(Tabla1[[#This Row],[Prescripción 2]]&lt;Tabla1[[#This Row],[Solicitud Conciliación]],Tabla1[[#This Row],[Prescripción 2]],Tabla1[[#This Row],[Prescripción 2]]+90)</f>
        <v>45201</v>
      </c>
      <c r="N515" s="1">
        <v>45273</v>
      </c>
      <c r="O515" s="1" t="str">
        <f>IF(Tabla1[[#This Row],[Prescripción 3]]&lt;Tabla1[[#This Row],[Fecha presentación de la demanda]],"SI","NO")</f>
        <v>SI</v>
      </c>
      <c r="P515" s="1" t="str">
        <f>IF(Tabla1[[#This Row],[Fecha siniestro]]&lt;=Tabla1[[#This Row],[Fecha presentación de la demanda]],"SI","NO")</f>
        <v>SI</v>
      </c>
    </row>
    <row r="516" spans="1:16" x14ac:dyDescent="0.35">
      <c r="A516" s="23">
        <v>515</v>
      </c>
      <c r="B516" s="3">
        <v>52613</v>
      </c>
      <c r="C516" s="3">
        <v>3064626</v>
      </c>
      <c r="D516" s="2">
        <v>1033804031</v>
      </c>
      <c r="E516" s="4">
        <v>1066590</v>
      </c>
      <c r="F516" s="1">
        <v>43502</v>
      </c>
      <c r="G516" s="1">
        <f t="shared" si="25"/>
        <v>44233</v>
      </c>
      <c r="H516" s="1">
        <f t="shared" si="25"/>
        <v>44963</v>
      </c>
      <c r="I516" s="1">
        <v>43906</v>
      </c>
      <c r="J516" s="1">
        <v>44012</v>
      </c>
      <c r="K5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516" s="1">
        <v>44781</v>
      </c>
      <c r="M516" s="1">
        <f>IF(Tabla1[[#This Row],[Prescripción 2]]&lt;Tabla1[[#This Row],[Solicitud Conciliación]],Tabla1[[#This Row],[Prescripción 2]],Tabla1[[#This Row],[Prescripción 2]]+90)</f>
        <v>45159</v>
      </c>
      <c r="N516" s="1">
        <v>45273</v>
      </c>
      <c r="O516" s="1" t="str">
        <f>IF(Tabla1[[#This Row],[Prescripción 3]]&lt;Tabla1[[#This Row],[Fecha presentación de la demanda]],"SI","NO")</f>
        <v>SI</v>
      </c>
      <c r="P516" s="1" t="str">
        <f>IF(Tabla1[[#This Row],[Fecha siniestro]]&lt;=Tabla1[[#This Row],[Fecha presentación de la demanda]],"SI","NO")</f>
        <v>SI</v>
      </c>
    </row>
    <row r="517" spans="1:16" x14ac:dyDescent="0.35">
      <c r="A517" s="23">
        <v>516</v>
      </c>
      <c r="B517" s="3">
        <v>53942</v>
      </c>
      <c r="C517" s="3">
        <v>3066503</v>
      </c>
      <c r="D517" s="2">
        <v>1041988788</v>
      </c>
      <c r="E517" s="4">
        <v>816030</v>
      </c>
      <c r="F517" s="1">
        <v>43559</v>
      </c>
      <c r="G517" s="1">
        <f t="shared" si="25"/>
        <v>44290</v>
      </c>
      <c r="H517" s="1">
        <f t="shared" si="25"/>
        <v>45020</v>
      </c>
      <c r="I517" s="1">
        <v>43906</v>
      </c>
      <c r="J517" s="1">
        <v>44012</v>
      </c>
      <c r="K5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517" s="1">
        <v>44781</v>
      </c>
      <c r="M517" s="1">
        <f>IF(Tabla1[[#This Row],[Prescripción 2]]&lt;Tabla1[[#This Row],[Solicitud Conciliación]],Tabla1[[#This Row],[Prescripción 2]],Tabla1[[#This Row],[Prescripción 2]]+90)</f>
        <v>45216</v>
      </c>
      <c r="N517" s="1">
        <v>45273</v>
      </c>
      <c r="O517" s="1" t="str">
        <f>IF(Tabla1[[#This Row],[Prescripción 3]]&lt;Tabla1[[#This Row],[Fecha presentación de la demanda]],"SI","NO")</f>
        <v>SI</v>
      </c>
      <c r="P517" s="1" t="str">
        <f>IF(Tabla1[[#This Row],[Fecha siniestro]]&lt;=Tabla1[[#This Row],[Fecha presentación de la demanda]],"SI","NO")</f>
        <v>SI</v>
      </c>
    </row>
    <row r="518" spans="1:16" x14ac:dyDescent="0.35">
      <c r="A518" s="23">
        <v>517</v>
      </c>
      <c r="B518" s="3">
        <v>52723</v>
      </c>
      <c r="C518" s="3">
        <v>3064779</v>
      </c>
      <c r="D518" s="2">
        <v>1047406209</v>
      </c>
      <c r="E518" s="4">
        <v>868610</v>
      </c>
      <c r="F518" s="1">
        <v>43489</v>
      </c>
      <c r="G518" s="1">
        <f t="shared" si="25"/>
        <v>44220</v>
      </c>
      <c r="H518" s="1">
        <f t="shared" si="25"/>
        <v>44950</v>
      </c>
      <c r="I518" s="1">
        <v>43906</v>
      </c>
      <c r="J518" s="1">
        <v>44012</v>
      </c>
      <c r="K5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45056</v>
      </c>
      <c r="L518" s="1">
        <v>44781</v>
      </c>
      <c r="M518" s="1">
        <f>IF(Tabla1[[#This Row],[Prescripción 2]]&lt;Tabla1[[#This Row],[Solicitud Conciliación]],Tabla1[[#This Row],[Prescripción 2]],Tabla1[[#This Row],[Prescripción 2]]+90)</f>
        <v>45146</v>
      </c>
      <c r="N518" s="1">
        <v>45273</v>
      </c>
      <c r="O518" s="1" t="str">
        <f>IF(Tabla1[[#This Row],[Prescripción 3]]&lt;Tabla1[[#This Row],[Fecha presentación de la demanda]],"SI","NO")</f>
        <v>SI</v>
      </c>
      <c r="P518" s="1" t="str">
        <f>IF(Tabla1[[#This Row],[Fecha siniestro]]&lt;=Tabla1[[#This Row],[Fecha presentación de la demanda]],"SI","NO")</f>
        <v>SI</v>
      </c>
    </row>
    <row r="519" spans="1:16" x14ac:dyDescent="0.35">
      <c r="A519" s="23">
        <v>518</v>
      </c>
      <c r="B519" s="3">
        <v>53932</v>
      </c>
      <c r="C519" s="3">
        <v>3066502</v>
      </c>
      <c r="D519" s="2">
        <v>1048014043</v>
      </c>
      <c r="E519" s="4">
        <v>381600</v>
      </c>
      <c r="F519" s="1">
        <v>44621</v>
      </c>
      <c r="G519" s="1">
        <f t="shared" si="25"/>
        <v>45352</v>
      </c>
      <c r="H519" s="1">
        <f t="shared" si="25"/>
        <v>46082</v>
      </c>
      <c r="I519" s="1">
        <v>43906</v>
      </c>
      <c r="J519" s="1">
        <v>44012</v>
      </c>
      <c r="K5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46082</v>
      </c>
      <c r="L519" s="1">
        <v>44781</v>
      </c>
      <c r="M519" s="1">
        <f>IF(Tabla1[[#This Row],[Prescripción 2]]&lt;Tabla1[[#This Row],[Solicitud Conciliación]],Tabla1[[#This Row],[Prescripción 2]],Tabla1[[#This Row],[Prescripción 2]]+90)</f>
        <v>46172</v>
      </c>
      <c r="N519" s="1">
        <v>45273</v>
      </c>
      <c r="O519" s="1" t="str">
        <f>IF(Tabla1[[#This Row],[Prescripción 3]]&lt;Tabla1[[#This Row],[Fecha presentación de la demanda]],"SI","NO")</f>
        <v>NO</v>
      </c>
      <c r="P519" s="1" t="str">
        <f>IF(Tabla1[[#This Row],[Fecha siniestro]]&lt;=Tabla1[[#This Row],[Fecha presentación de la demanda]],"SI","NO")</f>
        <v>NO</v>
      </c>
    </row>
    <row r="520" spans="1:16" x14ac:dyDescent="0.35">
      <c r="A520" s="23">
        <v>519</v>
      </c>
      <c r="B520" s="3">
        <v>53503</v>
      </c>
      <c r="C520" s="3">
        <v>3066301</v>
      </c>
      <c r="D520" s="2">
        <v>1048850553</v>
      </c>
      <c r="E520" s="4">
        <v>431950</v>
      </c>
      <c r="F520" s="1">
        <v>44195</v>
      </c>
      <c r="G520" s="1">
        <f t="shared" si="25"/>
        <v>44925</v>
      </c>
      <c r="H520" s="1">
        <f t="shared" si="25"/>
        <v>45656</v>
      </c>
      <c r="I520" s="1">
        <v>43906</v>
      </c>
      <c r="J520" s="1">
        <v>44012</v>
      </c>
      <c r="K5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45656</v>
      </c>
      <c r="L520" s="1">
        <v>44781</v>
      </c>
      <c r="M520" s="1">
        <f>IF(Tabla1[[#This Row],[Prescripción 2]]&lt;Tabla1[[#This Row],[Solicitud Conciliación]],Tabla1[[#This Row],[Prescripción 2]],Tabla1[[#This Row],[Prescripción 2]]+90)</f>
        <v>45746</v>
      </c>
      <c r="N520" s="1">
        <v>45273</v>
      </c>
      <c r="O520" s="1" t="str">
        <f>IF(Tabla1[[#This Row],[Prescripción 3]]&lt;Tabla1[[#This Row],[Fecha presentación de la demanda]],"SI","NO")</f>
        <v>NO</v>
      </c>
      <c r="P520" s="1" t="str">
        <f>IF(Tabla1[[#This Row],[Fecha siniestro]]&lt;=Tabla1[[#This Row],[Fecha presentación de la demanda]],"SI","NO")</f>
        <v>SI</v>
      </c>
    </row>
    <row r="521" spans="1:16" x14ac:dyDescent="0.35">
      <c r="A521" s="23">
        <v>520</v>
      </c>
      <c r="B521" s="3">
        <v>54305</v>
      </c>
      <c r="C521" s="3">
        <v>3067106</v>
      </c>
      <c r="D521" s="2">
        <v>1049026154</v>
      </c>
      <c r="E521" s="4">
        <v>970750</v>
      </c>
      <c r="F521" s="1">
        <v>43536</v>
      </c>
      <c r="G521" s="1">
        <f t="shared" si="25"/>
        <v>44267</v>
      </c>
      <c r="H521" s="1">
        <f t="shared" si="25"/>
        <v>44997</v>
      </c>
      <c r="I521" s="1">
        <v>43906</v>
      </c>
      <c r="J521" s="1">
        <v>44012</v>
      </c>
      <c r="K5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45103</v>
      </c>
      <c r="L521" s="1">
        <v>44781</v>
      </c>
      <c r="M521" s="1">
        <f>IF(Tabla1[[#This Row],[Prescripción 2]]&lt;Tabla1[[#This Row],[Solicitud Conciliación]],Tabla1[[#This Row],[Prescripción 2]],Tabla1[[#This Row],[Prescripción 2]]+90)</f>
        <v>45193</v>
      </c>
      <c r="N521" s="1">
        <v>45273</v>
      </c>
      <c r="O521" s="1" t="str">
        <f>IF(Tabla1[[#This Row],[Prescripción 3]]&lt;Tabla1[[#This Row],[Fecha presentación de la demanda]],"SI","NO")</f>
        <v>SI</v>
      </c>
      <c r="P521" s="1" t="str">
        <f>IF(Tabla1[[#This Row],[Fecha siniestro]]&lt;=Tabla1[[#This Row],[Fecha presentación de la demanda]],"SI","NO")</f>
        <v>SI</v>
      </c>
    </row>
    <row r="522" spans="1:16" x14ac:dyDescent="0.35">
      <c r="A522" s="23">
        <v>521</v>
      </c>
      <c r="B522" s="3">
        <v>54417</v>
      </c>
      <c r="C522" s="3">
        <v>3067297</v>
      </c>
      <c r="D522" s="2">
        <v>1051474467</v>
      </c>
      <c r="E522" s="4">
        <v>457380</v>
      </c>
      <c r="F522" s="1">
        <v>43542</v>
      </c>
      <c r="G522" s="1">
        <f t="shared" ref="G522:H541" si="26">EDATE(F522,24)</f>
        <v>44273</v>
      </c>
      <c r="H522" s="1">
        <f t="shared" si="26"/>
        <v>45003</v>
      </c>
      <c r="I522" s="1">
        <v>43906</v>
      </c>
      <c r="J522" s="1">
        <v>44012</v>
      </c>
      <c r="K5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45109</v>
      </c>
      <c r="L522" s="1">
        <v>44781</v>
      </c>
      <c r="M522" s="1">
        <f>IF(Tabla1[[#This Row],[Prescripción 2]]&lt;Tabla1[[#This Row],[Solicitud Conciliación]],Tabla1[[#This Row],[Prescripción 2]],Tabla1[[#This Row],[Prescripción 2]]+90)</f>
        <v>45199</v>
      </c>
      <c r="N522" s="1">
        <v>45273</v>
      </c>
      <c r="O522" s="1" t="str">
        <f>IF(Tabla1[[#This Row],[Prescripción 3]]&lt;Tabla1[[#This Row],[Fecha presentación de la demanda]],"SI","NO")</f>
        <v>SI</v>
      </c>
      <c r="P522" s="1" t="str">
        <f>IF(Tabla1[[#This Row],[Fecha siniestro]]&lt;=Tabla1[[#This Row],[Fecha presentación de la demanda]],"SI","NO")</f>
        <v>SI</v>
      </c>
    </row>
    <row r="523" spans="1:16" x14ac:dyDescent="0.35">
      <c r="A523" s="23">
        <v>522</v>
      </c>
      <c r="B523" s="3">
        <v>54649</v>
      </c>
      <c r="C523" s="3">
        <v>3067681</v>
      </c>
      <c r="D523" s="2">
        <v>1052956393</v>
      </c>
      <c r="E523" s="4">
        <v>962600</v>
      </c>
      <c r="F523" s="1">
        <v>43545</v>
      </c>
      <c r="G523" s="1">
        <f t="shared" si="26"/>
        <v>44276</v>
      </c>
      <c r="H523" s="1">
        <f t="shared" si="26"/>
        <v>45006</v>
      </c>
      <c r="I523" s="1">
        <v>43906</v>
      </c>
      <c r="J523" s="1">
        <v>44012</v>
      </c>
      <c r="K5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45112</v>
      </c>
      <c r="L523" s="1">
        <v>44781</v>
      </c>
      <c r="M523" s="1">
        <f>IF(Tabla1[[#This Row],[Prescripción 2]]&lt;Tabla1[[#This Row],[Solicitud Conciliación]],Tabla1[[#This Row],[Prescripción 2]],Tabla1[[#This Row],[Prescripción 2]]+90)</f>
        <v>45202</v>
      </c>
      <c r="N523" s="1">
        <v>45273</v>
      </c>
      <c r="O523" s="1" t="str">
        <f>IF(Tabla1[[#This Row],[Prescripción 3]]&lt;Tabla1[[#This Row],[Fecha presentación de la demanda]],"SI","NO")</f>
        <v>SI</v>
      </c>
      <c r="P523" s="1" t="str">
        <f>IF(Tabla1[[#This Row],[Fecha siniestro]]&lt;=Tabla1[[#This Row],[Fecha presentación de la demanda]],"SI","NO")</f>
        <v>SI</v>
      </c>
    </row>
    <row r="524" spans="1:16" x14ac:dyDescent="0.35">
      <c r="A524" s="23">
        <v>523</v>
      </c>
      <c r="B524" s="3">
        <v>52232</v>
      </c>
      <c r="C524" s="3">
        <v>3064065</v>
      </c>
      <c r="D524" s="2">
        <v>1053810137</v>
      </c>
      <c r="E524" s="4">
        <v>1188840</v>
      </c>
      <c r="F524" s="1">
        <v>43521</v>
      </c>
      <c r="G524" s="1">
        <f t="shared" si="26"/>
        <v>44252</v>
      </c>
      <c r="H524" s="1">
        <f t="shared" si="26"/>
        <v>44982</v>
      </c>
      <c r="I524" s="1">
        <v>43906</v>
      </c>
      <c r="J524" s="1">
        <v>44012</v>
      </c>
      <c r="K5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524" s="1">
        <v>44781</v>
      </c>
      <c r="M524" s="1">
        <f>IF(Tabla1[[#This Row],[Prescripción 2]]&lt;Tabla1[[#This Row],[Solicitud Conciliación]],Tabla1[[#This Row],[Prescripción 2]],Tabla1[[#This Row],[Prescripción 2]]+90)</f>
        <v>45178</v>
      </c>
      <c r="N524" s="1">
        <v>45273</v>
      </c>
      <c r="O524" s="1" t="str">
        <f>IF(Tabla1[[#This Row],[Prescripción 3]]&lt;Tabla1[[#This Row],[Fecha presentación de la demanda]],"SI","NO")</f>
        <v>SI</v>
      </c>
      <c r="P524" s="1" t="str">
        <f>IF(Tabla1[[#This Row],[Fecha siniestro]]&lt;=Tabla1[[#This Row],[Fecha presentación de la demanda]],"SI","NO")</f>
        <v>SI</v>
      </c>
    </row>
    <row r="525" spans="1:16" x14ac:dyDescent="0.35">
      <c r="A525" s="23">
        <v>524</v>
      </c>
      <c r="B525" s="3">
        <v>54700</v>
      </c>
      <c r="C525" s="3">
        <v>3067776</v>
      </c>
      <c r="D525" s="2">
        <v>1054658145</v>
      </c>
      <c r="E525" s="4">
        <v>1609190</v>
      </c>
      <c r="F525" s="1">
        <v>43546</v>
      </c>
      <c r="G525" s="1">
        <f t="shared" si="26"/>
        <v>44277</v>
      </c>
      <c r="H525" s="1">
        <f t="shared" si="26"/>
        <v>45007</v>
      </c>
      <c r="I525" s="1">
        <v>43906</v>
      </c>
      <c r="J525" s="1">
        <v>44012</v>
      </c>
      <c r="K5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45113</v>
      </c>
      <c r="L525" s="1">
        <v>44781</v>
      </c>
      <c r="M525" s="1">
        <f>IF(Tabla1[[#This Row],[Prescripción 2]]&lt;Tabla1[[#This Row],[Solicitud Conciliación]],Tabla1[[#This Row],[Prescripción 2]],Tabla1[[#This Row],[Prescripción 2]]+90)</f>
        <v>45203</v>
      </c>
      <c r="N525" s="1">
        <v>45273</v>
      </c>
      <c r="O525" s="1" t="str">
        <f>IF(Tabla1[[#This Row],[Prescripción 3]]&lt;Tabla1[[#This Row],[Fecha presentación de la demanda]],"SI","NO")</f>
        <v>SI</v>
      </c>
      <c r="P525" s="1" t="str">
        <f>IF(Tabla1[[#This Row],[Fecha siniestro]]&lt;=Tabla1[[#This Row],[Fecha presentación de la demanda]],"SI","NO")</f>
        <v>SI</v>
      </c>
    </row>
    <row r="526" spans="1:16" x14ac:dyDescent="0.35">
      <c r="A526" s="23">
        <v>525</v>
      </c>
      <c r="B526" s="11">
        <v>54808</v>
      </c>
      <c r="C526" s="11">
        <v>3067967</v>
      </c>
      <c r="D526" s="12">
        <v>1054680307</v>
      </c>
      <c r="E526" s="13">
        <v>1532110</v>
      </c>
      <c r="F526" s="14">
        <v>43552</v>
      </c>
      <c r="G526" s="14">
        <f t="shared" si="26"/>
        <v>44283</v>
      </c>
      <c r="H526" s="14">
        <f t="shared" si="26"/>
        <v>45013</v>
      </c>
      <c r="I526" s="14">
        <v>43906</v>
      </c>
      <c r="J526" s="14">
        <v>44012</v>
      </c>
      <c r="K526" s="14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526" s="1">
        <v>44781</v>
      </c>
      <c r="M526" s="14">
        <f>IF(Tabla1[[#This Row],[Prescripción 2]]&lt;Tabla1[[#This Row],[Solicitud Conciliación]],Tabla1[[#This Row],[Prescripción 2]],Tabla1[[#This Row],[Prescripción 2]]+90)</f>
        <v>45209</v>
      </c>
      <c r="N526" s="1">
        <v>45273</v>
      </c>
      <c r="O526" s="14" t="str">
        <f>IF(Tabla1[[#This Row],[Prescripción 3]]&lt;Tabla1[[#This Row],[Fecha presentación de la demanda]],"SI","NO")</f>
        <v>SI</v>
      </c>
      <c r="P526" s="14" t="str">
        <f>IF(Tabla1[[#This Row],[Fecha siniestro]]&lt;=Tabla1[[#This Row],[Fecha presentación de la demanda]],"SI","NO")</f>
        <v>SI</v>
      </c>
    </row>
    <row r="527" spans="1:16" x14ac:dyDescent="0.35">
      <c r="A527" s="23">
        <v>526</v>
      </c>
      <c r="B527" s="3">
        <v>52153</v>
      </c>
      <c r="C527" s="3">
        <v>3063954</v>
      </c>
      <c r="D527" s="2">
        <v>1056612852</v>
      </c>
      <c r="E527" s="4">
        <v>1345180</v>
      </c>
      <c r="F527" s="19">
        <v>43847</v>
      </c>
      <c r="G527" s="1">
        <f t="shared" si="26"/>
        <v>44578</v>
      </c>
      <c r="H527" s="1">
        <f t="shared" si="26"/>
        <v>45308</v>
      </c>
      <c r="I527" s="1">
        <v>43906</v>
      </c>
      <c r="J527" s="1">
        <v>44012</v>
      </c>
      <c r="K5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45414</v>
      </c>
      <c r="L527" s="1">
        <v>44781</v>
      </c>
      <c r="M527" s="1">
        <f>IF(Tabla1[[#This Row],[Prescripción 2]]&lt;Tabla1[[#This Row],[Solicitud Conciliación]],Tabla1[[#This Row],[Prescripción 2]],Tabla1[[#This Row],[Prescripción 2]]+90)</f>
        <v>45504</v>
      </c>
      <c r="N527" s="1">
        <v>45273</v>
      </c>
      <c r="O527" s="1" t="str">
        <f>IF(Tabla1[[#This Row],[Prescripción 3]]&lt;Tabla1[[#This Row],[Fecha presentación de la demanda]],"SI","NO")</f>
        <v>NO</v>
      </c>
      <c r="P527" s="1" t="str">
        <f>IF(Tabla1[[#This Row],[Fecha siniestro]]&lt;=Tabla1[[#This Row],[Fecha presentación de la demanda]],"SI","NO")</f>
        <v>SI</v>
      </c>
    </row>
    <row r="528" spans="1:16" x14ac:dyDescent="0.35">
      <c r="A528" s="23">
        <v>527</v>
      </c>
      <c r="B528" s="3">
        <v>58637</v>
      </c>
      <c r="C528" s="3">
        <v>3075779</v>
      </c>
      <c r="D528" s="2">
        <v>1057462530</v>
      </c>
      <c r="E528" s="4">
        <v>368330</v>
      </c>
      <c r="F528" s="1">
        <v>43713</v>
      </c>
      <c r="G528" s="1">
        <f t="shared" si="26"/>
        <v>44444</v>
      </c>
      <c r="H528" s="1">
        <f t="shared" si="26"/>
        <v>45174</v>
      </c>
      <c r="I528" s="1">
        <v>43906</v>
      </c>
      <c r="J528" s="1">
        <v>44012</v>
      </c>
      <c r="K5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45280</v>
      </c>
      <c r="L528" s="1">
        <v>44781</v>
      </c>
      <c r="M528" s="1">
        <f>IF(Tabla1[[#This Row],[Prescripción 2]]&lt;Tabla1[[#This Row],[Solicitud Conciliación]],Tabla1[[#This Row],[Prescripción 2]],Tabla1[[#This Row],[Prescripción 2]]+90)</f>
        <v>45370</v>
      </c>
      <c r="N528" s="1">
        <v>45273</v>
      </c>
      <c r="O528" s="1" t="str">
        <f>IF(Tabla1[[#This Row],[Prescripción 3]]&lt;Tabla1[[#This Row],[Fecha presentación de la demanda]],"SI","NO")</f>
        <v>NO</v>
      </c>
      <c r="P528" s="1" t="str">
        <f>IF(Tabla1[[#This Row],[Fecha siniestro]]&lt;=Tabla1[[#This Row],[Fecha presentación de la demanda]],"SI","NO")</f>
        <v>SI</v>
      </c>
    </row>
    <row r="529" spans="1:16" x14ac:dyDescent="0.35">
      <c r="A529" s="23">
        <v>528</v>
      </c>
      <c r="B529" s="3">
        <v>24438</v>
      </c>
      <c r="C529" s="3">
        <v>2991947</v>
      </c>
      <c r="D529" s="2">
        <v>1057785334</v>
      </c>
      <c r="E529" s="4">
        <v>304800</v>
      </c>
      <c r="F529" s="1">
        <v>43747</v>
      </c>
      <c r="G529" s="1">
        <f t="shared" si="26"/>
        <v>44478</v>
      </c>
      <c r="H529" s="1">
        <f t="shared" si="26"/>
        <v>45208</v>
      </c>
      <c r="I529" s="1">
        <v>43906</v>
      </c>
      <c r="J529" s="1">
        <v>44012</v>
      </c>
      <c r="K5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45314</v>
      </c>
      <c r="L529" s="1">
        <v>44781</v>
      </c>
      <c r="M529" s="1">
        <f>IF(Tabla1[[#This Row],[Prescripción 2]]&lt;Tabla1[[#This Row],[Solicitud Conciliación]],Tabla1[[#This Row],[Prescripción 2]],Tabla1[[#This Row],[Prescripción 2]]+90)</f>
        <v>45404</v>
      </c>
      <c r="N529" s="1">
        <v>45273</v>
      </c>
      <c r="O529" s="1" t="str">
        <f>IF(Tabla1[[#This Row],[Prescripción 3]]&lt;Tabla1[[#This Row],[Fecha presentación de la demanda]],"SI","NO")</f>
        <v>NO</v>
      </c>
      <c r="P529" s="1" t="str">
        <f>IF(Tabla1[[#This Row],[Fecha siniestro]]&lt;=Tabla1[[#This Row],[Fecha presentación de la demanda]],"SI","NO")</f>
        <v>SI</v>
      </c>
    </row>
    <row r="530" spans="1:16" x14ac:dyDescent="0.35">
      <c r="A530" s="23">
        <v>529</v>
      </c>
      <c r="B530" s="3">
        <v>52661</v>
      </c>
      <c r="C530" s="3">
        <v>3064694</v>
      </c>
      <c r="D530" s="2">
        <v>1065581430</v>
      </c>
      <c r="E530" s="4">
        <v>123870</v>
      </c>
      <c r="F530" s="1">
        <v>43555</v>
      </c>
      <c r="G530" s="1">
        <f t="shared" si="26"/>
        <v>44286</v>
      </c>
      <c r="H530" s="1">
        <f t="shared" si="26"/>
        <v>45016</v>
      </c>
      <c r="I530" s="1">
        <v>43906</v>
      </c>
      <c r="J530" s="1">
        <v>44012</v>
      </c>
      <c r="K5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45122</v>
      </c>
      <c r="L530" s="1">
        <v>44781</v>
      </c>
      <c r="M530" s="1">
        <f>IF(Tabla1[[#This Row],[Prescripción 2]]&lt;Tabla1[[#This Row],[Solicitud Conciliación]],Tabla1[[#This Row],[Prescripción 2]],Tabla1[[#This Row],[Prescripción 2]]+90)</f>
        <v>45212</v>
      </c>
      <c r="N530" s="1">
        <v>45273</v>
      </c>
      <c r="O530" s="1" t="str">
        <f>IF(Tabla1[[#This Row],[Prescripción 3]]&lt;Tabla1[[#This Row],[Fecha presentación de la demanda]],"SI","NO")</f>
        <v>SI</v>
      </c>
      <c r="P530" s="1" t="str">
        <f>IF(Tabla1[[#This Row],[Fecha siniestro]]&lt;=Tabla1[[#This Row],[Fecha presentación de la demanda]],"SI","NO")</f>
        <v>SI</v>
      </c>
    </row>
    <row r="531" spans="1:16" x14ac:dyDescent="0.35">
      <c r="A531" s="23">
        <v>530</v>
      </c>
      <c r="B531" s="3">
        <v>54576</v>
      </c>
      <c r="C531" s="3">
        <v>3067560</v>
      </c>
      <c r="D531" s="2">
        <v>1065600748</v>
      </c>
      <c r="E531" s="4">
        <v>2085730</v>
      </c>
      <c r="F531" s="1">
        <v>43543</v>
      </c>
      <c r="G531" s="1">
        <f t="shared" si="26"/>
        <v>44274</v>
      </c>
      <c r="H531" s="1">
        <f t="shared" si="26"/>
        <v>45004</v>
      </c>
      <c r="I531" s="1">
        <v>43906</v>
      </c>
      <c r="J531" s="1">
        <v>44012</v>
      </c>
      <c r="K5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45110</v>
      </c>
      <c r="L531" s="1">
        <v>44781</v>
      </c>
      <c r="M531" s="1">
        <f>IF(Tabla1[[#This Row],[Prescripción 2]]&lt;Tabla1[[#This Row],[Solicitud Conciliación]],Tabla1[[#This Row],[Prescripción 2]],Tabla1[[#This Row],[Prescripción 2]]+90)</f>
        <v>45200</v>
      </c>
      <c r="N531" s="1">
        <v>45273</v>
      </c>
      <c r="O531" s="1" t="str">
        <f>IF(Tabla1[[#This Row],[Prescripción 3]]&lt;Tabla1[[#This Row],[Fecha presentación de la demanda]],"SI","NO")</f>
        <v>SI</v>
      </c>
      <c r="P531" s="1" t="str">
        <f>IF(Tabla1[[#This Row],[Fecha siniestro]]&lt;=Tabla1[[#This Row],[Fecha presentación de la demanda]],"SI","NO")</f>
        <v>SI</v>
      </c>
    </row>
    <row r="532" spans="1:16" x14ac:dyDescent="0.35">
      <c r="A532" s="23">
        <v>531</v>
      </c>
      <c r="B532" s="3">
        <v>53456</v>
      </c>
      <c r="C532" s="3">
        <v>3065818</v>
      </c>
      <c r="D532" s="2">
        <v>1067889361</v>
      </c>
      <c r="E532" s="4">
        <v>2083900</v>
      </c>
      <c r="F532" s="1">
        <v>43545</v>
      </c>
      <c r="G532" s="1">
        <f t="shared" si="26"/>
        <v>44276</v>
      </c>
      <c r="H532" s="1">
        <f t="shared" si="26"/>
        <v>45006</v>
      </c>
      <c r="I532" s="1">
        <v>43906</v>
      </c>
      <c r="J532" s="1">
        <v>44012</v>
      </c>
      <c r="K5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45112</v>
      </c>
      <c r="L532" s="1">
        <v>44781</v>
      </c>
      <c r="M532" s="1">
        <f>IF(Tabla1[[#This Row],[Prescripción 2]]&lt;Tabla1[[#This Row],[Solicitud Conciliación]],Tabla1[[#This Row],[Prescripción 2]],Tabla1[[#This Row],[Prescripción 2]]+90)</f>
        <v>45202</v>
      </c>
      <c r="N532" s="1">
        <v>45273</v>
      </c>
      <c r="O532" s="1" t="str">
        <f>IF(Tabla1[[#This Row],[Prescripción 3]]&lt;Tabla1[[#This Row],[Fecha presentación de la demanda]],"SI","NO")</f>
        <v>SI</v>
      </c>
      <c r="P532" s="1" t="str">
        <f>IF(Tabla1[[#This Row],[Fecha siniestro]]&lt;=Tabla1[[#This Row],[Fecha presentación de la demanda]],"SI","NO")</f>
        <v>SI</v>
      </c>
    </row>
    <row r="533" spans="1:16" x14ac:dyDescent="0.35">
      <c r="A533" s="23">
        <v>532</v>
      </c>
      <c r="B533" s="3">
        <v>52883</v>
      </c>
      <c r="C533" s="3">
        <v>3065012</v>
      </c>
      <c r="D533" s="2">
        <v>1069584431</v>
      </c>
      <c r="E533" s="4">
        <v>956600</v>
      </c>
      <c r="F533" s="1">
        <v>43493</v>
      </c>
      <c r="G533" s="1">
        <f t="shared" si="26"/>
        <v>44224</v>
      </c>
      <c r="H533" s="1">
        <f t="shared" si="26"/>
        <v>44954</v>
      </c>
      <c r="I533" s="1">
        <v>43906</v>
      </c>
      <c r="J533" s="1">
        <v>44012</v>
      </c>
      <c r="K5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533" s="1">
        <v>44781</v>
      </c>
      <c r="M533" s="1">
        <f>IF(Tabla1[[#This Row],[Prescripción 2]]&lt;Tabla1[[#This Row],[Solicitud Conciliación]],Tabla1[[#This Row],[Prescripción 2]],Tabla1[[#This Row],[Prescripción 2]]+90)</f>
        <v>45150</v>
      </c>
      <c r="N533" s="1">
        <v>45273</v>
      </c>
      <c r="O533" s="1" t="str">
        <f>IF(Tabla1[[#This Row],[Prescripción 3]]&lt;Tabla1[[#This Row],[Fecha presentación de la demanda]],"SI","NO")</f>
        <v>SI</v>
      </c>
      <c r="P533" s="1" t="str">
        <f>IF(Tabla1[[#This Row],[Fecha siniestro]]&lt;=Tabla1[[#This Row],[Fecha presentación de la demanda]],"SI","NO")</f>
        <v>SI</v>
      </c>
    </row>
    <row r="534" spans="1:16" x14ac:dyDescent="0.35">
      <c r="A534" s="23">
        <v>533</v>
      </c>
      <c r="B534" s="3">
        <v>58704</v>
      </c>
      <c r="C534" s="3">
        <v>3075970</v>
      </c>
      <c r="D534" s="2">
        <v>1069724955</v>
      </c>
      <c r="E534" s="4">
        <v>3481890</v>
      </c>
      <c r="F534" s="1">
        <v>43717</v>
      </c>
      <c r="G534" s="1">
        <f t="shared" si="26"/>
        <v>44448</v>
      </c>
      <c r="H534" s="1">
        <f t="shared" si="26"/>
        <v>45178</v>
      </c>
      <c r="I534" s="1">
        <v>43906</v>
      </c>
      <c r="J534" s="1">
        <v>44012</v>
      </c>
      <c r="K5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45284</v>
      </c>
      <c r="L534" s="1">
        <v>44781</v>
      </c>
      <c r="M534" s="1">
        <f>IF(Tabla1[[#This Row],[Prescripción 2]]&lt;Tabla1[[#This Row],[Solicitud Conciliación]],Tabla1[[#This Row],[Prescripción 2]],Tabla1[[#This Row],[Prescripción 2]]+90)</f>
        <v>45374</v>
      </c>
      <c r="N534" s="1">
        <v>45273</v>
      </c>
      <c r="O534" s="1" t="str">
        <f>IF(Tabla1[[#This Row],[Prescripción 3]]&lt;Tabla1[[#This Row],[Fecha presentación de la demanda]],"SI","NO")</f>
        <v>NO</v>
      </c>
      <c r="P534" s="1" t="str">
        <f>IF(Tabla1[[#This Row],[Fecha siniestro]]&lt;=Tabla1[[#This Row],[Fecha presentación de la demanda]],"SI","NO")</f>
        <v>SI</v>
      </c>
    </row>
    <row r="535" spans="1:16" x14ac:dyDescent="0.35">
      <c r="A535" s="23">
        <v>534</v>
      </c>
      <c r="B535" s="3">
        <v>53455</v>
      </c>
      <c r="C535" s="3">
        <v>3065816</v>
      </c>
      <c r="D535" s="2">
        <v>1069736185</v>
      </c>
      <c r="E535" s="4">
        <v>1796310</v>
      </c>
      <c r="F535" s="1">
        <v>43543</v>
      </c>
      <c r="G535" s="1">
        <f t="shared" si="26"/>
        <v>44274</v>
      </c>
      <c r="H535" s="1">
        <f t="shared" si="26"/>
        <v>45004</v>
      </c>
      <c r="I535" s="1">
        <v>43906</v>
      </c>
      <c r="J535" s="1">
        <v>44012</v>
      </c>
      <c r="K5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45110</v>
      </c>
      <c r="L535" s="1">
        <v>44781</v>
      </c>
      <c r="M535" s="1">
        <f>IF(Tabla1[[#This Row],[Prescripción 2]]&lt;Tabla1[[#This Row],[Solicitud Conciliación]],Tabla1[[#This Row],[Prescripción 2]],Tabla1[[#This Row],[Prescripción 2]]+90)</f>
        <v>45200</v>
      </c>
      <c r="N535" s="1">
        <v>45273</v>
      </c>
      <c r="O535" s="1" t="str">
        <f>IF(Tabla1[[#This Row],[Prescripción 3]]&lt;Tabla1[[#This Row],[Fecha presentación de la demanda]],"SI","NO")</f>
        <v>SI</v>
      </c>
      <c r="P535" s="1" t="str">
        <f>IF(Tabla1[[#This Row],[Fecha siniestro]]&lt;=Tabla1[[#This Row],[Fecha presentación de la demanda]],"SI","NO")</f>
        <v>SI</v>
      </c>
    </row>
    <row r="536" spans="1:16" x14ac:dyDescent="0.35">
      <c r="A536" s="23">
        <v>535</v>
      </c>
      <c r="B536" s="3">
        <v>53221</v>
      </c>
      <c r="C536" s="3">
        <v>3065482</v>
      </c>
      <c r="D536" s="2">
        <v>1070327043</v>
      </c>
      <c r="E536" s="4">
        <v>388800</v>
      </c>
      <c r="F536" s="1">
        <v>43507</v>
      </c>
      <c r="G536" s="1">
        <f t="shared" si="26"/>
        <v>44238</v>
      </c>
      <c r="H536" s="1">
        <f t="shared" si="26"/>
        <v>44968</v>
      </c>
      <c r="I536" s="1">
        <v>43906</v>
      </c>
      <c r="J536" s="1">
        <v>44012</v>
      </c>
      <c r="K5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45074</v>
      </c>
      <c r="L536" s="1">
        <v>44781</v>
      </c>
      <c r="M536" s="1">
        <f>IF(Tabla1[[#This Row],[Prescripción 2]]&lt;Tabla1[[#This Row],[Solicitud Conciliación]],Tabla1[[#This Row],[Prescripción 2]],Tabla1[[#This Row],[Prescripción 2]]+90)</f>
        <v>45164</v>
      </c>
      <c r="N536" s="1">
        <v>45273</v>
      </c>
      <c r="O536" s="1" t="str">
        <f>IF(Tabla1[[#This Row],[Prescripción 3]]&lt;Tabla1[[#This Row],[Fecha presentación de la demanda]],"SI","NO")</f>
        <v>SI</v>
      </c>
      <c r="P536" s="1" t="str">
        <f>IF(Tabla1[[#This Row],[Fecha siniestro]]&lt;=Tabla1[[#This Row],[Fecha presentación de la demanda]],"SI","NO")</f>
        <v>SI</v>
      </c>
    </row>
    <row r="537" spans="1:16" x14ac:dyDescent="0.35">
      <c r="A537" s="23">
        <v>536</v>
      </c>
      <c r="B537" s="3">
        <v>53144</v>
      </c>
      <c r="C537" s="3">
        <v>3065375</v>
      </c>
      <c r="D537" s="2">
        <v>1070331892</v>
      </c>
      <c r="E537" s="4">
        <v>255200</v>
      </c>
      <c r="F537" s="1">
        <v>43537</v>
      </c>
      <c r="G537" s="1">
        <f t="shared" si="26"/>
        <v>44268</v>
      </c>
      <c r="H537" s="1">
        <f t="shared" si="26"/>
        <v>44998</v>
      </c>
      <c r="I537" s="1">
        <v>43906</v>
      </c>
      <c r="J537" s="1">
        <v>44012</v>
      </c>
      <c r="K5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45104</v>
      </c>
      <c r="L537" s="1">
        <v>44781</v>
      </c>
      <c r="M537" s="1">
        <f>IF(Tabla1[[#This Row],[Prescripción 2]]&lt;Tabla1[[#This Row],[Solicitud Conciliación]],Tabla1[[#This Row],[Prescripción 2]],Tabla1[[#This Row],[Prescripción 2]]+90)</f>
        <v>45194</v>
      </c>
      <c r="N537" s="1">
        <v>45273</v>
      </c>
      <c r="O537" s="1" t="str">
        <f>IF(Tabla1[[#This Row],[Prescripción 3]]&lt;Tabla1[[#This Row],[Fecha presentación de la demanda]],"SI","NO")</f>
        <v>SI</v>
      </c>
      <c r="P537" s="1" t="str">
        <f>IF(Tabla1[[#This Row],[Fecha siniestro]]&lt;=Tabla1[[#This Row],[Fecha presentación de la demanda]],"SI","NO")</f>
        <v>SI</v>
      </c>
    </row>
    <row r="538" spans="1:16" x14ac:dyDescent="0.35">
      <c r="A538" s="23">
        <v>537</v>
      </c>
      <c r="B538" s="3">
        <v>54424</v>
      </c>
      <c r="C538" s="3">
        <v>3067311</v>
      </c>
      <c r="D538" s="2">
        <v>1070599485</v>
      </c>
      <c r="E538" s="4">
        <v>2805430</v>
      </c>
      <c r="F538" s="1">
        <v>43537</v>
      </c>
      <c r="G538" s="1">
        <f t="shared" si="26"/>
        <v>44268</v>
      </c>
      <c r="H538" s="1">
        <f t="shared" si="26"/>
        <v>44998</v>
      </c>
      <c r="I538" s="1">
        <v>43906</v>
      </c>
      <c r="J538" s="1">
        <v>44012</v>
      </c>
      <c r="K5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45104</v>
      </c>
      <c r="L538" s="1">
        <v>44781</v>
      </c>
      <c r="M538" s="1">
        <f>IF(Tabla1[[#This Row],[Prescripción 2]]&lt;Tabla1[[#This Row],[Solicitud Conciliación]],Tabla1[[#This Row],[Prescripción 2]],Tabla1[[#This Row],[Prescripción 2]]+90)</f>
        <v>45194</v>
      </c>
      <c r="N538" s="1">
        <v>45273</v>
      </c>
      <c r="O538" s="1" t="str">
        <f>IF(Tabla1[[#This Row],[Prescripción 3]]&lt;Tabla1[[#This Row],[Fecha presentación de la demanda]],"SI","NO")</f>
        <v>SI</v>
      </c>
      <c r="P538" s="1" t="str">
        <f>IF(Tabla1[[#This Row],[Fecha siniestro]]&lt;=Tabla1[[#This Row],[Fecha presentación de la demanda]],"SI","NO")</f>
        <v>SI</v>
      </c>
    </row>
    <row r="539" spans="1:16" x14ac:dyDescent="0.35">
      <c r="A539" s="23">
        <v>538</v>
      </c>
      <c r="B539" s="3">
        <v>54316</v>
      </c>
      <c r="C539" s="3">
        <v>3067135</v>
      </c>
      <c r="D539" s="2">
        <v>1070971288</v>
      </c>
      <c r="E539" s="4">
        <v>218000</v>
      </c>
      <c r="F539" s="1">
        <v>44636</v>
      </c>
      <c r="G539" s="1">
        <f t="shared" si="26"/>
        <v>45367</v>
      </c>
      <c r="H539" s="1">
        <f t="shared" si="26"/>
        <v>46097</v>
      </c>
      <c r="I539" s="1">
        <v>43906</v>
      </c>
      <c r="J539" s="1">
        <v>44012</v>
      </c>
      <c r="K5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46097</v>
      </c>
      <c r="L539" s="1">
        <v>44781</v>
      </c>
      <c r="M539" s="1">
        <f>IF(Tabla1[[#This Row],[Prescripción 2]]&lt;Tabla1[[#This Row],[Solicitud Conciliación]],Tabla1[[#This Row],[Prescripción 2]],Tabla1[[#This Row],[Prescripción 2]]+90)</f>
        <v>46187</v>
      </c>
      <c r="N539" s="1">
        <v>45273</v>
      </c>
      <c r="O539" s="1" t="str">
        <f>IF(Tabla1[[#This Row],[Prescripción 3]]&lt;Tabla1[[#This Row],[Fecha presentación de la demanda]],"SI","NO")</f>
        <v>NO</v>
      </c>
      <c r="P539" s="1" t="str">
        <f>IF(Tabla1[[#This Row],[Fecha siniestro]]&lt;=Tabla1[[#This Row],[Fecha presentación de la demanda]],"SI","NO")</f>
        <v>NO</v>
      </c>
    </row>
    <row r="540" spans="1:16" x14ac:dyDescent="0.35">
      <c r="A540" s="23">
        <v>539</v>
      </c>
      <c r="B540" s="3">
        <v>54131</v>
      </c>
      <c r="C540" s="3">
        <v>3066806</v>
      </c>
      <c r="D540" s="2">
        <v>1072188003</v>
      </c>
      <c r="E540" s="4">
        <v>290500</v>
      </c>
      <c r="F540" s="1">
        <v>43528</v>
      </c>
      <c r="G540" s="1">
        <f t="shared" si="26"/>
        <v>44259</v>
      </c>
      <c r="H540" s="1">
        <f t="shared" si="26"/>
        <v>44989</v>
      </c>
      <c r="I540" s="1">
        <v>43906</v>
      </c>
      <c r="J540" s="1">
        <v>44012</v>
      </c>
      <c r="K5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540" s="1">
        <v>44781</v>
      </c>
      <c r="M540" s="1">
        <f>IF(Tabla1[[#This Row],[Prescripción 2]]&lt;Tabla1[[#This Row],[Solicitud Conciliación]],Tabla1[[#This Row],[Prescripción 2]],Tabla1[[#This Row],[Prescripción 2]]+90)</f>
        <v>45185</v>
      </c>
      <c r="N540" s="1">
        <v>45273</v>
      </c>
      <c r="O540" s="1" t="str">
        <f>IF(Tabla1[[#This Row],[Prescripción 3]]&lt;Tabla1[[#This Row],[Fecha presentación de la demanda]],"SI","NO")</f>
        <v>SI</v>
      </c>
      <c r="P540" s="1" t="str">
        <f>IF(Tabla1[[#This Row],[Fecha siniestro]]&lt;=Tabla1[[#This Row],[Fecha presentación de la demanda]],"SI","NO")</f>
        <v>SI</v>
      </c>
    </row>
    <row r="541" spans="1:16" x14ac:dyDescent="0.35">
      <c r="A541" s="23">
        <v>540</v>
      </c>
      <c r="B541" s="3">
        <v>52604</v>
      </c>
      <c r="C541" s="3">
        <v>3064607</v>
      </c>
      <c r="D541" s="2">
        <v>1072364565</v>
      </c>
      <c r="E541" s="4">
        <v>1502370</v>
      </c>
      <c r="F541" s="1">
        <v>43486</v>
      </c>
      <c r="G541" s="1">
        <f t="shared" si="26"/>
        <v>44217</v>
      </c>
      <c r="H541" s="1">
        <f t="shared" si="26"/>
        <v>44947</v>
      </c>
      <c r="I541" s="1">
        <v>43906</v>
      </c>
      <c r="J541" s="1">
        <v>44012</v>
      </c>
      <c r="K5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541" s="1">
        <v>44781</v>
      </c>
      <c r="M541" s="1">
        <f>IF(Tabla1[[#This Row],[Prescripción 2]]&lt;Tabla1[[#This Row],[Solicitud Conciliación]],Tabla1[[#This Row],[Prescripción 2]],Tabla1[[#This Row],[Prescripción 2]]+90)</f>
        <v>45143</v>
      </c>
      <c r="N541" s="1">
        <v>45273</v>
      </c>
      <c r="O541" s="1" t="str">
        <f>IF(Tabla1[[#This Row],[Prescripción 3]]&lt;Tabla1[[#This Row],[Fecha presentación de la demanda]],"SI","NO")</f>
        <v>SI</v>
      </c>
      <c r="P541" s="1" t="str">
        <f>IF(Tabla1[[#This Row],[Fecha siniestro]]&lt;=Tabla1[[#This Row],[Fecha presentación de la demanda]],"SI","NO")</f>
        <v>SI</v>
      </c>
    </row>
    <row r="542" spans="1:16" x14ac:dyDescent="0.35">
      <c r="A542" s="23">
        <v>541</v>
      </c>
      <c r="B542" s="3">
        <v>53704</v>
      </c>
      <c r="C542" s="3">
        <v>3066180</v>
      </c>
      <c r="D542" s="2">
        <v>1072466834</v>
      </c>
      <c r="E542" s="4">
        <v>717540</v>
      </c>
      <c r="F542" s="1">
        <v>43516</v>
      </c>
      <c r="G542" s="1">
        <f t="shared" ref="G542:H560" si="27">EDATE(F542,24)</f>
        <v>44247</v>
      </c>
      <c r="H542" s="1">
        <f t="shared" si="27"/>
        <v>44977</v>
      </c>
      <c r="I542" s="1">
        <v>43906</v>
      </c>
      <c r="J542" s="1">
        <v>44012</v>
      </c>
      <c r="K5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45083</v>
      </c>
      <c r="L542" s="1">
        <v>44781</v>
      </c>
      <c r="M542" s="1">
        <f>IF(Tabla1[[#This Row],[Prescripción 2]]&lt;Tabla1[[#This Row],[Solicitud Conciliación]],Tabla1[[#This Row],[Prescripción 2]],Tabla1[[#This Row],[Prescripción 2]]+90)</f>
        <v>45173</v>
      </c>
      <c r="N542" s="1">
        <v>45273</v>
      </c>
      <c r="O542" s="1" t="str">
        <f>IF(Tabla1[[#This Row],[Prescripción 3]]&lt;Tabla1[[#This Row],[Fecha presentación de la demanda]],"SI","NO")</f>
        <v>SI</v>
      </c>
      <c r="P542" s="1" t="str">
        <f>IF(Tabla1[[#This Row],[Fecha siniestro]]&lt;=Tabla1[[#This Row],[Fecha presentación de la demanda]],"SI","NO")</f>
        <v>SI</v>
      </c>
    </row>
    <row r="543" spans="1:16" x14ac:dyDescent="0.35">
      <c r="A543" s="23">
        <v>542</v>
      </c>
      <c r="B543" s="3">
        <v>52855</v>
      </c>
      <c r="C543" s="3">
        <v>3064967</v>
      </c>
      <c r="D543" s="2">
        <v>1072466958</v>
      </c>
      <c r="E543" s="4">
        <v>1175660</v>
      </c>
      <c r="F543" s="1">
        <v>43560</v>
      </c>
      <c r="G543" s="1">
        <f t="shared" si="27"/>
        <v>44291</v>
      </c>
      <c r="H543" s="1">
        <f t="shared" si="27"/>
        <v>45021</v>
      </c>
      <c r="I543" s="1">
        <v>43906</v>
      </c>
      <c r="J543" s="1">
        <v>44012</v>
      </c>
      <c r="K5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45127</v>
      </c>
      <c r="L543" s="1">
        <v>44781</v>
      </c>
      <c r="M543" s="1">
        <f>IF(Tabla1[[#This Row],[Prescripción 2]]&lt;Tabla1[[#This Row],[Solicitud Conciliación]],Tabla1[[#This Row],[Prescripción 2]],Tabla1[[#This Row],[Prescripción 2]]+90)</f>
        <v>45217</v>
      </c>
      <c r="N543" s="1">
        <v>45273</v>
      </c>
      <c r="O543" s="1" t="str">
        <f>IF(Tabla1[[#This Row],[Prescripción 3]]&lt;Tabla1[[#This Row],[Fecha presentación de la demanda]],"SI","NO")</f>
        <v>SI</v>
      </c>
      <c r="P543" s="1" t="str">
        <f>IF(Tabla1[[#This Row],[Fecha siniestro]]&lt;=Tabla1[[#This Row],[Fecha presentación de la demanda]],"SI","NO")</f>
        <v>SI</v>
      </c>
    </row>
    <row r="544" spans="1:16" x14ac:dyDescent="0.35">
      <c r="A544" s="23">
        <v>543</v>
      </c>
      <c r="B544" s="3">
        <v>52715</v>
      </c>
      <c r="C544" s="3">
        <v>3064767</v>
      </c>
      <c r="D544" s="2">
        <v>1072646449</v>
      </c>
      <c r="E544" s="4">
        <v>1403240</v>
      </c>
      <c r="F544" s="1">
        <v>43488</v>
      </c>
      <c r="G544" s="1">
        <f t="shared" si="27"/>
        <v>44219</v>
      </c>
      <c r="H544" s="1">
        <f t="shared" si="27"/>
        <v>44949</v>
      </c>
      <c r="I544" s="1">
        <v>43906</v>
      </c>
      <c r="J544" s="1">
        <v>44012</v>
      </c>
      <c r="K5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45055</v>
      </c>
      <c r="L544" s="1">
        <v>44781</v>
      </c>
      <c r="M544" s="1">
        <f>IF(Tabla1[[#This Row],[Prescripción 2]]&lt;Tabla1[[#This Row],[Solicitud Conciliación]],Tabla1[[#This Row],[Prescripción 2]],Tabla1[[#This Row],[Prescripción 2]]+90)</f>
        <v>45145</v>
      </c>
      <c r="N544" s="1">
        <v>45273</v>
      </c>
      <c r="O544" s="1" t="str">
        <f>IF(Tabla1[[#This Row],[Prescripción 3]]&lt;Tabla1[[#This Row],[Fecha presentación de la demanda]],"SI","NO")</f>
        <v>SI</v>
      </c>
      <c r="P544" s="1" t="str">
        <f>IF(Tabla1[[#This Row],[Fecha siniestro]]&lt;=Tabla1[[#This Row],[Fecha presentación de la demanda]],"SI","NO")</f>
        <v>SI</v>
      </c>
    </row>
    <row r="545" spans="1:16" x14ac:dyDescent="0.35">
      <c r="A545" s="23">
        <v>544</v>
      </c>
      <c r="B545" s="3">
        <v>53419</v>
      </c>
      <c r="C545" s="3">
        <v>3065761</v>
      </c>
      <c r="D545" s="2">
        <v>1072649538</v>
      </c>
      <c r="E545" s="4">
        <v>362200</v>
      </c>
      <c r="F545" s="1">
        <v>44540</v>
      </c>
      <c r="G545" s="1">
        <f t="shared" si="27"/>
        <v>45270</v>
      </c>
      <c r="H545" s="1">
        <f t="shared" si="27"/>
        <v>46001</v>
      </c>
      <c r="I545" s="1">
        <v>43906</v>
      </c>
      <c r="J545" s="1">
        <v>44012</v>
      </c>
      <c r="K5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46001</v>
      </c>
      <c r="L545" s="1">
        <v>44781</v>
      </c>
      <c r="M545" s="1">
        <f>IF(Tabla1[[#This Row],[Prescripción 2]]&lt;Tabla1[[#This Row],[Solicitud Conciliación]],Tabla1[[#This Row],[Prescripción 2]],Tabla1[[#This Row],[Prescripción 2]]+90)</f>
        <v>46091</v>
      </c>
      <c r="N545" s="1">
        <v>45273</v>
      </c>
      <c r="O545" s="1" t="str">
        <f>IF(Tabla1[[#This Row],[Prescripción 3]]&lt;Tabla1[[#This Row],[Fecha presentación de la demanda]],"SI","NO")</f>
        <v>NO</v>
      </c>
      <c r="P545" s="1" t="str">
        <f>IF(Tabla1[[#This Row],[Fecha siniestro]]&lt;=Tabla1[[#This Row],[Fecha presentación de la demanda]],"SI","NO")</f>
        <v>SI</v>
      </c>
    </row>
    <row r="546" spans="1:16" x14ac:dyDescent="0.35">
      <c r="A546" s="23">
        <v>545</v>
      </c>
      <c r="B546" s="3">
        <v>54034</v>
      </c>
      <c r="C546" s="3">
        <v>3066661</v>
      </c>
      <c r="D546" s="2">
        <v>1073155283</v>
      </c>
      <c r="E546" s="4">
        <v>1084200</v>
      </c>
      <c r="F546" s="1">
        <v>43526</v>
      </c>
      <c r="G546" s="1">
        <f t="shared" si="27"/>
        <v>44257</v>
      </c>
      <c r="H546" s="1">
        <f t="shared" si="27"/>
        <v>44987</v>
      </c>
      <c r="I546" s="1">
        <v>43906</v>
      </c>
      <c r="J546" s="1">
        <v>44012</v>
      </c>
      <c r="K5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45093</v>
      </c>
      <c r="L546" s="1">
        <v>44781</v>
      </c>
      <c r="M546" s="1">
        <f>IF(Tabla1[[#This Row],[Prescripción 2]]&lt;Tabla1[[#This Row],[Solicitud Conciliación]],Tabla1[[#This Row],[Prescripción 2]],Tabla1[[#This Row],[Prescripción 2]]+90)</f>
        <v>45183</v>
      </c>
      <c r="N546" s="1">
        <v>45273</v>
      </c>
      <c r="O546" s="1" t="str">
        <f>IF(Tabla1[[#This Row],[Prescripción 3]]&lt;Tabla1[[#This Row],[Fecha presentación de la demanda]],"SI","NO")</f>
        <v>SI</v>
      </c>
      <c r="P546" s="1" t="str">
        <f>IF(Tabla1[[#This Row],[Fecha siniestro]]&lt;=Tabla1[[#This Row],[Fecha presentación de la demanda]],"SI","NO")</f>
        <v>SI</v>
      </c>
    </row>
    <row r="547" spans="1:16" x14ac:dyDescent="0.35">
      <c r="A547" s="23">
        <v>546</v>
      </c>
      <c r="B547" s="3">
        <v>53334</v>
      </c>
      <c r="C547" s="3">
        <v>3065636</v>
      </c>
      <c r="D547" s="2">
        <v>1073514656</v>
      </c>
      <c r="E547" s="4">
        <v>1375260</v>
      </c>
      <c r="F547" s="1">
        <v>43503</v>
      </c>
      <c r="G547" s="1">
        <f t="shared" si="27"/>
        <v>44234</v>
      </c>
      <c r="H547" s="1">
        <f t="shared" si="27"/>
        <v>44964</v>
      </c>
      <c r="I547" s="1">
        <v>43906</v>
      </c>
      <c r="J547" s="1">
        <v>44012</v>
      </c>
      <c r="K5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45070</v>
      </c>
      <c r="L547" s="1">
        <v>44781</v>
      </c>
      <c r="M547" s="1">
        <f>IF(Tabla1[[#This Row],[Prescripción 2]]&lt;Tabla1[[#This Row],[Solicitud Conciliación]],Tabla1[[#This Row],[Prescripción 2]],Tabla1[[#This Row],[Prescripción 2]]+90)</f>
        <v>45160</v>
      </c>
      <c r="N547" s="1">
        <v>45273</v>
      </c>
      <c r="O547" s="1" t="str">
        <f>IF(Tabla1[[#This Row],[Prescripción 3]]&lt;Tabla1[[#This Row],[Fecha presentación de la demanda]],"SI","NO")</f>
        <v>SI</v>
      </c>
      <c r="P547" s="1" t="str">
        <f>IF(Tabla1[[#This Row],[Fecha siniestro]]&lt;=Tabla1[[#This Row],[Fecha presentación de la demanda]],"SI","NO")</f>
        <v>SI</v>
      </c>
    </row>
    <row r="548" spans="1:16" x14ac:dyDescent="0.35">
      <c r="A548" s="23">
        <v>547</v>
      </c>
      <c r="B548" s="3">
        <v>55807</v>
      </c>
      <c r="C548" s="3">
        <v>3069655</v>
      </c>
      <c r="D548" s="2">
        <v>1073670806</v>
      </c>
      <c r="E548" s="4">
        <v>117360</v>
      </c>
      <c r="F548" s="1">
        <v>43739</v>
      </c>
      <c r="G548" s="1">
        <f t="shared" si="27"/>
        <v>44470</v>
      </c>
      <c r="H548" s="1">
        <f t="shared" si="27"/>
        <v>45200</v>
      </c>
      <c r="I548" s="1">
        <v>43906</v>
      </c>
      <c r="J548" s="1">
        <v>44012</v>
      </c>
      <c r="K5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45306</v>
      </c>
      <c r="L548" s="1">
        <v>44781</v>
      </c>
      <c r="M548" s="1">
        <f>IF(Tabla1[[#This Row],[Prescripción 2]]&lt;Tabla1[[#This Row],[Solicitud Conciliación]],Tabla1[[#This Row],[Prescripción 2]],Tabla1[[#This Row],[Prescripción 2]]+90)</f>
        <v>45396</v>
      </c>
      <c r="N548" s="1">
        <v>45273</v>
      </c>
      <c r="O548" s="1" t="str">
        <f>IF(Tabla1[[#This Row],[Prescripción 3]]&lt;Tabla1[[#This Row],[Fecha presentación de la demanda]],"SI","NO")</f>
        <v>NO</v>
      </c>
      <c r="P548" s="1" t="str">
        <f>IF(Tabla1[[#This Row],[Fecha siniestro]]&lt;=Tabla1[[#This Row],[Fecha presentación de la demanda]],"SI","NO")</f>
        <v>SI</v>
      </c>
    </row>
    <row r="549" spans="1:16" x14ac:dyDescent="0.35">
      <c r="A549" s="23">
        <v>548</v>
      </c>
      <c r="B549" s="3">
        <v>51821</v>
      </c>
      <c r="C549" s="3">
        <v>3063453</v>
      </c>
      <c r="D549" s="2">
        <v>1073676088</v>
      </c>
      <c r="E549" s="4">
        <v>433590</v>
      </c>
      <c r="F549" s="1">
        <v>43503</v>
      </c>
      <c r="G549" s="1">
        <f t="shared" si="27"/>
        <v>44234</v>
      </c>
      <c r="H549" s="1">
        <f t="shared" si="27"/>
        <v>44964</v>
      </c>
      <c r="I549" s="1">
        <v>43906</v>
      </c>
      <c r="J549" s="1">
        <v>44012</v>
      </c>
      <c r="K5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45070</v>
      </c>
      <c r="L549" s="1">
        <v>44781</v>
      </c>
      <c r="M549" s="1">
        <f>IF(Tabla1[[#This Row],[Prescripción 2]]&lt;Tabla1[[#This Row],[Solicitud Conciliación]],Tabla1[[#This Row],[Prescripción 2]],Tabla1[[#This Row],[Prescripción 2]]+90)</f>
        <v>45160</v>
      </c>
      <c r="N549" s="1">
        <v>45273</v>
      </c>
      <c r="O549" s="1" t="str">
        <f>IF(Tabla1[[#This Row],[Prescripción 3]]&lt;Tabla1[[#This Row],[Fecha presentación de la demanda]],"SI","NO")</f>
        <v>SI</v>
      </c>
      <c r="P549" s="1" t="str">
        <f>IF(Tabla1[[#This Row],[Fecha siniestro]]&lt;=Tabla1[[#This Row],[Fecha presentación de la demanda]],"SI","NO")</f>
        <v>SI</v>
      </c>
    </row>
    <row r="550" spans="1:16" x14ac:dyDescent="0.35">
      <c r="A550" s="23">
        <v>549</v>
      </c>
      <c r="B550" s="3">
        <v>52614</v>
      </c>
      <c r="C550" s="3">
        <v>3064629</v>
      </c>
      <c r="D550" s="2">
        <v>1073679709</v>
      </c>
      <c r="E550" s="4">
        <v>222960</v>
      </c>
      <c r="F550" s="1">
        <v>43556</v>
      </c>
      <c r="G550" s="1">
        <f t="shared" si="27"/>
        <v>44287</v>
      </c>
      <c r="H550" s="1">
        <f t="shared" si="27"/>
        <v>45017</v>
      </c>
      <c r="I550" s="1">
        <v>43906</v>
      </c>
      <c r="J550" s="1">
        <v>44012</v>
      </c>
      <c r="K5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45123</v>
      </c>
      <c r="L550" s="1">
        <v>44781</v>
      </c>
      <c r="M550" s="1">
        <f>IF(Tabla1[[#This Row],[Prescripción 2]]&lt;Tabla1[[#This Row],[Solicitud Conciliación]],Tabla1[[#This Row],[Prescripción 2]],Tabla1[[#This Row],[Prescripción 2]]+90)</f>
        <v>45213</v>
      </c>
      <c r="N550" s="1">
        <v>45273</v>
      </c>
      <c r="O550" s="1" t="str">
        <f>IF(Tabla1[[#This Row],[Prescripción 3]]&lt;Tabla1[[#This Row],[Fecha presentación de la demanda]],"SI","NO")</f>
        <v>SI</v>
      </c>
      <c r="P550" s="1" t="str">
        <f>IF(Tabla1[[#This Row],[Fecha siniestro]]&lt;=Tabla1[[#This Row],[Fecha presentación de la demanda]],"SI","NO")</f>
        <v>SI</v>
      </c>
    </row>
    <row r="551" spans="1:16" x14ac:dyDescent="0.35">
      <c r="A551" s="23">
        <v>550</v>
      </c>
      <c r="B551" s="3">
        <v>58721</v>
      </c>
      <c r="C551" s="3">
        <v>3076028</v>
      </c>
      <c r="D551" s="2">
        <v>1073680511</v>
      </c>
      <c r="E551" s="4">
        <v>722980</v>
      </c>
      <c r="F551" s="1">
        <v>43719</v>
      </c>
      <c r="G551" s="1">
        <f t="shared" si="27"/>
        <v>44450</v>
      </c>
      <c r="H551" s="1">
        <f t="shared" si="27"/>
        <v>45180</v>
      </c>
      <c r="I551" s="1">
        <v>43906</v>
      </c>
      <c r="J551" s="1">
        <v>44012</v>
      </c>
      <c r="K5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45286</v>
      </c>
      <c r="L551" s="1">
        <v>44781</v>
      </c>
      <c r="M551" s="1">
        <f>IF(Tabla1[[#This Row],[Prescripción 2]]&lt;Tabla1[[#This Row],[Solicitud Conciliación]],Tabla1[[#This Row],[Prescripción 2]],Tabla1[[#This Row],[Prescripción 2]]+90)</f>
        <v>45376</v>
      </c>
      <c r="N551" s="1">
        <v>45273</v>
      </c>
      <c r="O551" s="1" t="str">
        <f>IF(Tabla1[[#This Row],[Prescripción 3]]&lt;Tabla1[[#This Row],[Fecha presentación de la demanda]],"SI","NO")</f>
        <v>NO</v>
      </c>
      <c r="P551" s="1" t="str">
        <f>IF(Tabla1[[#This Row],[Fecha siniestro]]&lt;=Tabla1[[#This Row],[Fecha presentación de la demanda]],"SI","NO")</f>
        <v>SI</v>
      </c>
    </row>
    <row r="552" spans="1:16" x14ac:dyDescent="0.35">
      <c r="A552" s="23">
        <v>551</v>
      </c>
      <c r="B552" s="3">
        <v>52891</v>
      </c>
      <c r="C552" s="3">
        <v>3065010</v>
      </c>
      <c r="D552" s="2">
        <v>1073694868</v>
      </c>
      <c r="E552" s="4">
        <v>691880</v>
      </c>
      <c r="F552" s="1">
        <v>43497</v>
      </c>
      <c r="G552" s="1">
        <f t="shared" si="27"/>
        <v>44228</v>
      </c>
      <c r="H552" s="1">
        <f t="shared" si="27"/>
        <v>44958</v>
      </c>
      <c r="I552" s="1">
        <v>43906</v>
      </c>
      <c r="J552" s="1">
        <v>44012</v>
      </c>
      <c r="K5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552" s="1">
        <v>44781</v>
      </c>
      <c r="M552" s="1">
        <f>IF(Tabla1[[#This Row],[Prescripción 2]]&lt;Tabla1[[#This Row],[Solicitud Conciliación]],Tabla1[[#This Row],[Prescripción 2]],Tabla1[[#This Row],[Prescripción 2]]+90)</f>
        <v>45154</v>
      </c>
      <c r="N552" s="1">
        <v>45273</v>
      </c>
      <c r="O552" s="1" t="str">
        <f>IF(Tabla1[[#This Row],[Prescripción 3]]&lt;Tabla1[[#This Row],[Fecha presentación de la demanda]],"SI","NO")</f>
        <v>SI</v>
      </c>
      <c r="P552" s="1" t="str">
        <f>IF(Tabla1[[#This Row],[Fecha siniestro]]&lt;=Tabla1[[#This Row],[Fecha presentación de la demanda]],"SI","NO")</f>
        <v>SI</v>
      </c>
    </row>
    <row r="553" spans="1:16" x14ac:dyDescent="0.35">
      <c r="A553" s="23">
        <v>552</v>
      </c>
      <c r="B553" s="3">
        <v>54463</v>
      </c>
      <c r="C553" s="3">
        <v>3067369</v>
      </c>
      <c r="D553" s="2">
        <v>1074556093</v>
      </c>
      <c r="E553" s="4">
        <v>1383390</v>
      </c>
      <c r="F553" s="1">
        <v>43538</v>
      </c>
      <c r="G553" s="1">
        <f t="shared" si="27"/>
        <v>44269</v>
      </c>
      <c r="H553" s="1">
        <f t="shared" si="27"/>
        <v>44999</v>
      </c>
      <c r="I553" s="1">
        <v>43906</v>
      </c>
      <c r="J553" s="1">
        <v>44012</v>
      </c>
      <c r="K5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553" s="1">
        <v>44781</v>
      </c>
      <c r="M553" s="1">
        <f>IF(Tabla1[[#This Row],[Prescripción 2]]&lt;Tabla1[[#This Row],[Solicitud Conciliación]],Tabla1[[#This Row],[Prescripción 2]],Tabla1[[#This Row],[Prescripción 2]]+90)</f>
        <v>45195</v>
      </c>
      <c r="N553" s="1">
        <v>45273</v>
      </c>
      <c r="O553" s="1" t="str">
        <f>IF(Tabla1[[#This Row],[Prescripción 3]]&lt;Tabla1[[#This Row],[Fecha presentación de la demanda]],"SI","NO")</f>
        <v>SI</v>
      </c>
      <c r="P553" s="1" t="str">
        <f>IF(Tabla1[[#This Row],[Fecha siniestro]]&lt;=Tabla1[[#This Row],[Fecha presentación de la demanda]],"SI","NO")</f>
        <v>SI</v>
      </c>
    </row>
    <row r="554" spans="1:16" x14ac:dyDescent="0.35">
      <c r="A554" s="23">
        <v>553</v>
      </c>
      <c r="B554" s="3">
        <v>54271</v>
      </c>
      <c r="C554" s="3">
        <v>3067053</v>
      </c>
      <c r="D554" s="2">
        <v>1075235811</v>
      </c>
      <c r="E554" s="4">
        <v>245600</v>
      </c>
      <c r="F554" s="1">
        <v>44557</v>
      </c>
      <c r="G554" s="1">
        <f t="shared" si="27"/>
        <v>45287</v>
      </c>
      <c r="H554" s="1">
        <f t="shared" si="27"/>
        <v>46018</v>
      </c>
      <c r="I554" s="1">
        <v>43906</v>
      </c>
      <c r="J554" s="1">
        <v>44012</v>
      </c>
      <c r="K5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46018</v>
      </c>
      <c r="L554" s="1">
        <v>44781</v>
      </c>
      <c r="M554" s="1">
        <f>IF(Tabla1[[#This Row],[Prescripción 2]]&lt;Tabla1[[#This Row],[Solicitud Conciliación]],Tabla1[[#This Row],[Prescripción 2]],Tabla1[[#This Row],[Prescripción 2]]+90)</f>
        <v>46108</v>
      </c>
      <c r="N554" s="1">
        <v>45273</v>
      </c>
      <c r="O554" s="1" t="str">
        <f>IF(Tabla1[[#This Row],[Prescripción 3]]&lt;Tabla1[[#This Row],[Fecha presentación de la demanda]],"SI","NO")</f>
        <v>NO</v>
      </c>
      <c r="P554" s="1" t="str">
        <f>IF(Tabla1[[#This Row],[Fecha siniestro]]&lt;=Tabla1[[#This Row],[Fecha presentación de la demanda]],"SI","NO")</f>
        <v>NO</v>
      </c>
    </row>
    <row r="555" spans="1:16" x14ac:dyDescent="0.35">
      <c r="A555" s="23">
        <v>554</v>
      </c>
      <c r="B555" s="3">
        <v>53547</v>
      </c>
      <c r="C555" s="3">
        <v>3065944</v>
      </c>
      <c r="D555" s="2">
        <v>1075654097</v>
      </c>
      <c r="E555" s="4">
        <v>226900</v>
      </c>
      <c r="F555" s="1">
        <v>44692</v>
      </c>
      <c r="G555" s="1">
        <f t="shared" si="27"/>
        <v>45423</v>
      </c>
      <c r="H555" s="1">
        <f t="shared" si="27"/>
        <v>46153</v>
      </c>
      <c r="I555" s="1">
        <v>43906</v>
      </c>
      <c r="J555" s="1">
        <v>44012</v>
      </c>
      <c r="K5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46153</v>
      </c>
      <c r="L555" s="1">
        <v>44781</v>
      </c>
      <c r="M555" s="1">
        <f>IF(Tabla1[[#This Row],[Prescripción 2]]&lt;Tabla1[[#This Row],[Solicitud Conciliación]],Tabla1[[#This Row],[Prescripción 2]],Tabla1[[#This Row],[Prescripción 2]]+90)</f>
        <v>46243</v>
      </c>
      <c r="N555" s="1">
        <v>45273</v>
      </c>
      <c r="O555" s="1" t="str">
        <f>IF(Tabla1[[#This Row],[Prescripción 3]]&lt;Tabla1[[#This Row],[Fecha presentación de la demanda]],"SI","NO")</f>
        <v>NO</v>
      </c>
      <c r="P555" s="1" t="str">
        <f>IF(Tabla1[[#This Row],[Fecha siniestro]]&lt;=Tabla1[[#This Row],[Fecha presentación de la demanda]],"SI","NO")</f>
        <v>NO</v>
      </c>
    </row>
    <row r="556" spans="1:16" x14ac:dyDescent="0.35">
      <c r="A556" s="23">
        <v>555</v>
      </c>
      <c r="B556" s="3">
        <v>53463</v>
      </c>
      <c r="C556" s="3">
        <v>3065830</v>
      </c>
      <c r="D556" s="2">
        <v>1076622361</v>
      </c>
      <c r="E556" s="4">
        <v>1298990</v>
      </c>
      <c r="F556" s="1">
        <v>43508</v>
      </c>
      <c r="G556" s="1">
        <f t="shared" si="27"/>
        <v>44239</v>
      </c>
      <c r="H556" s="1">
        <f t="shared" si="27"/>
        <v>44969</v>
      </c>
      <c r="I556" s="1">
        <v>43906</v>
      </c>
      <c r="J556" s="1">
        <v>44012</v>
      </c>
      <c r="K5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556" s="1">
        <v>44781</v>
      </c>
      <c r="M556" s="1">
        <f>IF(Tabla1[[#This Row],[Prescripción 2]]&lt;Tabla1[[#This Row],[Solicitud Conciliación]],Tabla1[[#This Row],[Prescripción 2]],Tabla1[[#This Row],[Prescripción 2]]+90)</f>
        <v>45165</v>
      </c>
      <c r="N556" s="1">
        <v>45273</v>
      </c>
      <c r="O556" s="1" t="str">
        <f>IF(Tabla1[[#This Row],[Prescripción 3]]&lt;Tabla1[[#This Row],[Fecha presentación de la demanda]],"SI","NO")</f>
        <v>SI</v>
      </c>
      <c r="P556" s="1" t="str">
        <f>IF(Tabla1[[#This Row],[Fecha siniestro]]&lt;=Tabla1[[#This Row],[Fecha presentación de la demanda]],"SI","NO")</f>
        <v>SI</v>
      </c>
    </row>
    <row r="557" spans="1:16" x14ac:dyDescent="0.35">
      <c r="A557" s="23">
        <v>556</v>
      </c>
      <c r="B557" s="3">
        <v>54137</v>
      </c>
      <c r="C557" s="3">
        <v>3066816</v>
      </c>
      <c r="D557" s="2">
        <v>1077145986</v>
      </c>
      <c r="E557" s="4">
        <v>1746320</v>
      </c>
      <c r="F557" s="1">
        <v>43529</v>
      </c>
      <c r="G557" s="1">
        <f t="shared" si="27"/>
        <v>44260</v>
      </c>
      <c r="H557" s="1">
        <f t="shared" si="27"/>
        <v>44990</v>
      </c>
      <c r="I557" s="1">
        <v>43906</v>
      </c>
      <c r="J557" s="1">
        <v>44012</v>
      </c>
      <c r="K5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45096</v>
      </c>
      <c r="L557" s="1">
        <v>44781</v>
      </c>
      <c r="M557" s="1">
        <f>IF(Tabla1[[#This Row],[Prescripción 2]]&lt;Tabla1[[#This Row],[Solicitud Conciliación]],Tabla1[[#This Row],[Prescripción 2]],Tabla1[[#This Row],[Prescripción 2]]+90)</f>
        <v>45186</v>
      </c>
      <c r="N557" s="1">
        <v>45273</v>
      </c>
      <c r="O557" s="1" t="str">
        <f>IF(Tabla1[[#This Row],[Prescripción 3]]&lt;Tabla1[[#This Row],[Fecha presentación de la demanda]],"SI","NO")</f>
        <v>SI</v>
      </c>
      <c r="P557" s="1" t="str">
        <f>IF(Tabla1[[#This Row],[Fecha siniestro]]&lt;=Tabla1[[#This Row],[Fecha presentación de la demanda]],"SI","NO")</f>
        <v>SI</v>
      </c>
    </row>
    <row r="558" spans="1:16" x14ac:dyDescent="0.35">
      <c r="A558" s="23">
        <v>557</v>
      </c>
      <c r="B558" s="3">
        <v>54454</v>
      </c>
      <c r="C558" s="3">
        <v>3067356</v>
      </c>
      <c r="D558" s="2">
        <v>1077968511</v>
      </c>
      <c r="E558" s="4">
        <v>557060</v>
      </c>
      <c r="F558" s="1">
        <v>43538</v>
      </c>
      <c r="G558" s="1">
        <f t="shared" si="27"/>
        <v>44269</v>
      </c>
      <c r="H558" s="1">
        <f t="shared" si="27"/>
        <v>44999</v>
      </c>
      <c r="I558" s="1">
        <v>43906</v>
      </c>
      <c r="J558" s="1">
        <v>44012</v>
      </c>
      <c r="K5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558" s="1">
        <v>44781</v>
      </c>
      <c r="M558" s="1">
        <f>IF(Tabla1[[#This Row],[Prescripción 2]]&lt;Tabla1[[#This Row],[Solicitud Conciliación]],Tabla1[[#This Row],[Prescripción 2]],Tabla1[[#This Row],[Prescripción 2]]+90)</f>
        <v>45195</v>
      </c>
      <c r="N558" s="1">
        <v>45273</v>
      </c>
      <c r="O558" s="1" t="str">
        <f>IF(Tabla1[[#This Row],[Prescripción 3]]&lt;Tabla1[[#This Row],[Fecha presentación de la demanda]],"SI","NO")</f>
        <v>SI</v>
      </c>
      <c r="P558" s="1" t="str">
        <f>IF(Tabla1[[#This Row],[Fecha siniestro]]&lt;=Tabla1[[#This Row],[Fecha presentación de la demanda]],"SI","NO")</f>
        <v>SI</v>
      </c>
    </row>
    <row r="559" spans="1:16" x14ac:dyDescent="0.35">
      <c r="A559" s="23">
        <v>558</v>
      </c>
      <c r="B559" s="3">
        <v>55855</v>
      </c>
      <c r="C559" s="3">
        <v>3069733</v>
      </c>
      <c r="D559" s="2">
        <v>1077969690</v>
      </c>
      <c r="E559" s="4">
        <v>837680</v>
      </c>
      <c r="F559" s="1">
        <v>43748</v>
      </c>
      <c r="G559" s="1">
        <f t="shared" si="27"/>
        <v>44479</v>
      </c>
      <c r="H559" s="1">
        <f t="shared" si="27"/>
        <v>45209</v>
      </c>
      <c r="I559" s="1">
        <v>43906</v>
      </c>
      <c r="J559" s="1">
        <v>44012</v>
      </c>
      <c r="K5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45315</v>
      </c>
      <c r="L559" s="1">
        <v>44781</v>
      </c>
      <c r="M559" s="1">
        <f>IF(Tabla1[[#This Row],[Prescripción 2]]&lt;Tabla1[[#This Row],[Solicitud Conciliación]],Tabla1[[#This Row],[Prescripción 2]],Tabla1[[#This Row],[Prescripción 2]]+90)</f>
        <v>45405</v>
      </c>
      <c r="N559" s="1">
        <v>45273</v>
      </c>
      <c r="O559" s="1" t="str">
        <f>IF(Tabla1[[#This Row],[Prescripción 3]]&lt;Tabla1[[#This Row],[Fecha presentación de la demanda]],"SI","NO")</f>
        <v>NO</v>
      </c>
      <c r="P559" s="1" t="str">
        <f>IF(Tabla1[[#This Row],[Fecha siniestro]]&lt;=Tabla1[[#This Row],[Fecha presentación de la demanda]],"SI","NO")</f>
        <v>SI</v>
      </c>
    </row>
    <row r="560" spans="1:16" x14ac:dyDescent="0.35">
      <c r="A560" s="23">
        <v>559</v>
      </c>
      <c r="B560" s="3">
        <v>53506</v>
      </c>
      <c r="C560" s="3">
        <v>3065931</v>
      </c>
      <c r="D560" s="2">
        <v>1078828568</v>
      </c>
      <c r="E560" s="4">
        <v>1228130</v>
      </c>
      <c r="F560" s="1">
        <v>43510</v>
      </c>
      <c r="G560" s="1">
        <f t="shared" si="27"/>
        <v>44241</v>
      </c>
      <c r="H560" s="1">
        <f t="shared" si="27"/>
        <v>44971</v>
      </c>
      <c r="I560" s="1">
        <v>43906</v>
      </c>
      <c r="J560" s="1">
        <v>44012</v>
      </c>
      <c r="K5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45077</v>
      </c>
      <c r="L560" s="1">
        <v>44781</v>
      </c>
      <c r="M560" s="1">
        <f>IF(Tabla1[[#This Row],[Prescripción 2]]&lt;Tabla1[[#This Row],[Solicitud Conciliación]],Tabla1[[#This Row],[Prescripción 2]],Tabla1[[#This Row],[Prescripción 2]]+90)</f>
        <v>45167</v>
      </c>
      <c r="N560" s="1">
        <v>45273</v>
      </c>
      <c r="O560" s="1" t="str">
        <f>IF(Tabla1[[#This Row],[Prescripción 3]]&lt;Tabla1[[#This Row],[Fecha presentación de la demanda]],"SI","NO")</f>
        <v>SI</v>
      </c>
      <c r="P560" s="1" t="str">
        <f>IF(Tabla1[[#This Row],[Fecha siniestro]]&lt;=Tabla1[[#This Row],[Fecha presentación de la demanda]],"SI","NO")</f>
        <v>SI</v>
      </c>
    </row>
    <row r="561" spans="1:16" x14ac:dyDescent="0.35">
      <c r="A561" s="23">
        <v>560</v>
      </c>
      <c r="B561" s="11">
        <v>54847</v>
      </c>
      <c r="C561" s="11">
        <v>3068020</v>
      </c>
      <c r="D561" s="12">
        <v>1090373398</v>
      </c>
      <c r="E561" s="13">
        <v>709060</v>
      </c>
      <c r="F561" s="14">
        <v>43556</v>
      </c>
      <c r="G561" s="1">
        <f>EDATE(F561,24)</f>
        <v>44287</v>
      </c>
      <c r="H561" s="14">
        <f t="shared" ref="H561:H583" si="28">EDATE(G561,24)</f>
        <v>45017</v>
      </c>
      <c r="I561" s="14">
        <v>43906</v>
      </c>
      <c r="J561" s="14">
        <v>44012</v>
      </c>
      <c r="K561" s="14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45123</v>
      </c>
      <c r="L561" s="1">
        <v>44781</v>
      </c>
      <c r="M561" s="14">
        <f>IF(Tabla1[[#This Row],[Prescripción 2]]&lt;Tabla1[[#This Row],[Solicitud Conciliación]],Tabla1[[#This Row],[Prescripción 2]],Tabla1[[#This Row],[Prescripción 2]]+90)</f>
        <v>45213</v>
      </c>
      <c r="N561" s="1">
        <v>45273</v>
      </c>
      <c r="O561" s="14" t="str">
        <f>IF(Tabla1[[#This Row],[Prescripción 3]]&lt;Tabla1[[#This Row],[Fecha presentación de la demanda]],"SI","NO")</f>
        <v>SI</v>
      </c>
      <c r="P561" s="14" t="str">
        <f>IF(Tabla1[[#This Row],[Fecha siniestro]]&lt;=Tabla1[[#This Row],[Fecha presentación de la demanda]],"SI","NO")</f>
        <v>SI</v>
      </c>
    </row>
    <row r="562" spans="1:16" x14ac:dyDescent="0.35">
      <c r="A562" s="23">
        <v>561</v>
      </c>
      <c r="B562" s="3">
        <v>56091</v>
      </c>
      <c r="C562" s="3">
        <v>3070164</v>
      </c>
      <c r="D562" s="2">
        <v>1093753631</v>
      </c>
      <c r="E562" s="4">
        <v>255300</v>
      </c>
      <c r="F562" s="1">
        <v>44796</v>
      </c>
      <c r="G562" s="1">
        <f t="shared" ref="G562:G583" si="29">EDATE(F562,24)</f>
        <v>45527</v>
      </c>
      <c r="H562" s="1">
        <f t="shared" si="28"/>
        <v>46257</v>
      </c>
      <c r="I562" s="1">
        <v>43906</v>
      </c>
      <c r="J562" s="1">
        <v>44012</v>
      </c>
      <c r="K5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46257</v>
      </c>
      <c r="L562" s="1">
        <v>44781</v>
      </c>
      <c r="M562" s="1">
        <f>IF(Tabla1[[#This Row],[Prescripción 2]]&lt;Tabla1[[#This Row],[Solicitud Conciliación]],Tabla1[[#This Row],[Prescripción 2]],Tabla1[[#This Row],[Prescripción 2]]+90)</f>
        <v>46347</v>
      </c>
      <c r="N562" s="1">
        <v>45273</v>
      </c>
      <c r="O562" s="1" t="str">
        <f>IF(Tabla1[[#This Row],[Prescripción 3]]&lt;Tabla1[[#This Row],[Fecha presentación de la demanda]],"SI","NO")</f>
        <v>NO</v>
      </c>
      <c r="P562" s="1" t="str">
        <f>IF(Tabla1[[#This Row],[Fecha siniestro]]&lt;=Tabla1[[#This Row],[Fecha presentación de la demanda]],"SI","NO")</f>
        <v>NO</v>
      </c>
    </row>
    <row r="563" spans="1:16" x14ac:dyDescent="0.35">
      <c r="A563" s="23">
        <v>562</v>
      </c>
      <c r="B563" s="3">
        <v>53996</v>
      </c>
      <c r="C563" s="3">
        <v>3066595</v>
      </c>
      <c r="D563" s="2">
        <v>1093782441</v>
      </c>
      <c r="E563" s="4">
        <v>1253950</v>
      </c>
      <c r="F563" s="1">
        <v>43530</v>
      </c>
      <c r="G563" s="1">
        <f t="shared" si="29"/>
        <v>44261</v>
      </c>
      <c r="H563" s="1">
        <f t="shared" si="28"/>
        <v>44991</v>
      </c>
      <c r="I563" s="1">
        <v>43906</v>
      </c>
      <c r="J563" s="1">
        <v>44012</v>
      </c>
      <c r="K5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45097</v>
      </c>
      <c r="L563" s="1">
        <v>44781</v>
      </c>
      <c r="M563" s="1">
        <f>IF(Tabla1[[#This Row],[Prescripción 2]]&lt;Tabla1[[#This Row],[Solicitud Conciliación]],Tabla1[[#This Row],[Prescripción 2]],Tabla1[[#This Row],[Prescripción 2]]+90)</f>
        <v>45187</v>
      </c>
      <c r="N563" s="1">
        <v>45273</v>
      </c>
      <c r="O563" s="1" t="str">
        <f>IF(Tabla1[[#This Row],[Prescripción 3]]&lt;Tabla1[[#This Row],[Fecha presentación de la demanda]],"SI","NO")</f>
        <v>SI</v>
      </c>
      <c r="P563" s="1" t="str">
        <f>IF(Tabla1[[#This Row],[Fecha siniestro]]&lt;=Tabla1[[#This Row],[Fecha presentación de la demanda]],"SI","NO")</f>
        <v>SI</v>
      </c>
    </row>
    <row r="564" spans="1:16" x14ac:dyDescent="0.35">
      <c r="A564" s="23">
        <v>563</v>
      </c>
      <c r="B564" s="3">
        <v>53758</v>
      </c>
      <c r="C564" s="3">
        <v>3066263</v>
      </c>
      <c r="D564" s="2">
        <v>1094919326</v>
      </c>
      <c r="E564" s="4">
        <v>836560</v>
      </c>
      <c r="F564" s="1">
        <v>43558</v>
      </c>
      <c r="G564" s="1">
        <f t="shared" si="29"/>
        <v>44289</v>
      </c>
      <c r="H564" s="1">
        <f t="shared" si="28"/>
        <v>45019</v>
      </c>
      <c r="I564" s="1">
        <v>43906</v>
      </c>
      <c r="J564" s="1">
        <v>44012</v>
      </c>
      <c r="K5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45125</v>
      </c>
      <c r="L564" s="1">
        <v>44781</v>
      </c>
      <c r="M564" s="1">
        <f>IF(Tabla1[[#This Row],[Prescripción 2]]&lt;Tabla1[[#This Row],[Solicitud Conciliación]],Tabla1[[#This Row],[Prescripción 2]],Tabla1[[#This Row],[Prescripción 2]]+90)</f>
        <v>45215</v>
      </c>
      <c r="N564" s="1">
        <v>45273</v>
      </c>
      <c r="O564" s="1" t="str">
        <f>IF(Tabla1[[#This Row],[Prescripción 3]]&lt;Tabla1[[#This Row],[Fecha presentación de la demanda]],"SI","NO")</f>
        <v>SI</v>
      </c>
      <c r="P564" s="1" t="str">
        <f>IF(Tabla1[[#This Row],[Fecha siniestro]]&lt;=Tabla1[[#This Row],[Fecha presentación de la demanda]],"SI","NO")</f>
        <v>SI</v>
      </c>
    </row>
    <row r="565" spans="1:16" x14ac:dyDescent="0.35">
      <c r="A565" s="23">
        <v>564</v>
      </c>
      <c r="B565" s="3">
        <v>52501</v>
      </c>
      <c r="C565" s="3">
        <v>3064447</v>
      </c>
      <c r="D565" s="2">
        <v>1098718818</v>
      </c>
      <c r="E565" s="4">
        <v>334030</v>
      </c>
      <c r="F565" s="1">
        <v>43521</v>
      </c>
      <c r="G565" s="1">
        <f t="shared" si="29"/>
        <v>44252</v>
      </c>
      <c r="H565" s="1">
        <f t="shared" si="28"/>
        <v>44982</v>
      </c>
      <c r="I565" s="1">
        <v>43906</v>
      </c>
      <c r="J565" s="1">
        <v>44012</v>
      </c>
      <c r="K5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565" s="1">
        <v>44781</v>
      </c>
      <c r="M565" s="1">
        <f>IF(Tabla1[[#This Row],[Prescripción 2]]&lt;Tabla1[[#This Row],[Solicitud Conciliación]],Tabla1[[#This Row],[Prescripción 2]],Tabla1[[#This Row],[Prescripción 2]]+90)</f>
        <v>45178</v>
      </c>
      <c r="N565" s="1">
        <v>45273</v>
      </c>
      <c r="O565" s="1" t="str">
        <f>IF(Tabla1[[#This Row],[Prescripción 3]]&lt;Tabla1[[#This Row],[Fecha presentación de la demanda]],"SI","NO")</f>
        <v>SI</v>
      </c>
      <c r="P565" s="1" t="str">
        <f>IF(Tabla1[[#This Row],[Fecha siniestro]]&lt;=Tabla1[[#This Row],[Fecha presentación de la demanda]],"SI","NO")</f>
        <v>SI</v>
      </c>
    </row>
    <row r="566" spans="1:16" x14ac:dyDescent="0.35">
      <c r="A566" s="23">
        <v>565</v>
      </c>
      <c r="B566" s="3">
        <v>53007</v>
      </c>
      <c r="C566" s="3">
        <v>3065192</v>
      </c>
      <c r="D566" s="2">
        <v>1101048889</v>
      </c>
      <c r="E566" s="4">
        <v>1134930</v>
      </c>
      <c r="F566" s="1">
        <v>43503</v>
      </c>
      <c r="G566" s="1">
        <f t="shared" si="29"/>
        <v>44234</v>
      </c>
      <c r="H566" s="1">
        <f t="shared" si="28"/>
        <v>44964</v>
      </c>
      <c r="I566" s="1">
        <v>43906</v>
      </c>
      <c r="J566" s="1">
        <v>44012</v>
      </c>
      <c r="K5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45070</v>
      </c>
      <c r="L566" s="1">
        <v>44781</v>
      </c>
      <c r="M566" s="1">
        <f>IF(Tabla1[[#This Row],[Prescripción 2]]&lt;Tabla1[[#This Row],[Solicitud Conciliación]],Tabla1[[#This Row],[Prescripción 2]],Tabla1[[#This Row],[Prescripción 2]]+90)</f>
        <v>45160</v>
      </c>
      <c r="N566" s="1">
        <v>45273</v>
      </c>
      <c r="O566" s="1" t="str">
        <f>IF(Tabla1[[#This Row],[Prescripción 3]]&lt;Tabla1[[#This Row],[Fecha presentación de la demanda]],"SI","NO")</f>
        <v>SI</v>
      </c>
      <c r="P566" s="1" t="str">
        <f>IF(Tabla1[[#This Row],[Fecha siniestro]]&lt;=Tabla1[[#This Row],[Fecha presentación de la demanda]],"SI","NO")</f>
        <v>SI</v>
      </c>
    </row>
    <row r="567" spans="1:16" x14ac:dyDescent="0.35">
      <c r="A567" s="23">
        <v>566</v>
      </c>
      <c r="B567" s="3">
        <v>54648</v>
      </c>
      <c r="C567" s="3">
        <v>3067680</v>
      </c>
      <c r="D567" s="2">
        <v>1105671503</v>
      </c>
      <c r="E567" s="4">
        <v>524770</v>
      </c>
      <c r="F567" s="1">
        <v>43545</v>
      </c>
      <c r="G567" s="1">
        <f t="shared" si="29"/>
        <v>44276</v>
      </c>
      <c r="H567" s="1">
        <f t="shared" si="28"/>
        <v>45006</v>
      </c>
      <c r="I567" s="1">
        <v>43906</v>
      </c>
      <c r="J567" s="1">
        <v>44012</v>
      </c>
      <c r="K5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45112</v>
      </c>
      <c r="L567" s="1">
        <v>44781</v>
      </c>
      <c r="M567" s="1">
        <f>IF(Tabla1[[#This Row],[Prescripción 2]]&lt;Tabla1[[#This Row],[Solicitud Conciliación]],Tabla1[[#This Row],[Prescripción 2]],Tabla1[[#This Row],[Prescripción 2]]+90)</f>
        <v>45202</v>
      </c>
      <c r="N567" s="1">
        <v>45273</v>
      </c>
      <c r="O567" s="1" t="str">
        <f>IF(Tabla1[[#This Row],[Prescripción 3]]&lt;Tabla1[[#This Row],[Fecha presentación de la demanda]],"SI","NO")</f>
        <v>SI</v>
      </c>
      <c r="P567" s="1" t="str">
        <f>IF(Tabla1[[#This Row],[Fecha siniestro]]&lt;=Tabla1[[#This Row],[Fecha presentación de la demanda]],"SI","NO")</f>
        <v>SI</v>
      </c>
    </row>
    <row r="568" spans="1:16" x14ac:dyDescent="0.35">
      <c r="A568" s="23">
        <v>567</v>
      </c>
      <c r="B568" s="3">
        <v>54527</v>
      </c>
      <c r="C568" s="3">
        <v>3067478</v>
      </c>
      <c r="D568" s="2">
        <v>1106896315</v>
      </c>
      <c r="E568" s="4">
        <v>1797250</v>
      </c>
      <c r="F568" s="1">
        <v>43540</v>
      </c>
      <c r="G568" s="1">
        <f t="shared" si="29"/>
        <v>44271</v>
      </c>
      <c r="H568" s="1">
        <f t="shared" si="28"/>
        <v>45001</v>
      </c>
      <c r="I568" s="1">
        <v>43906</v>
      </c>
      <c r="J568" s="1">
        <v>44012</v>
      </c>
      <c r="K5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45107</v>
      </c>
      <c r="L568" s="1">
        <v>44781</v>
      </c>
      <c r="M568" s="1">
        <f>IF(Tabla1[[#This Row],[Prescripción 2]]&lt;Tabla1[[#This Row],[Solicitud Conciliación]],Tabla1[[#This Row],[Prescripción 2]],Tabla1[[#This Row],[Prescripción 2]]+90)</f>
        <v>45197</v>
      </c>
      <c r="N568" s="1">
        <v>45273</v>
      </c>
      <c r="O568" s="1" t="str">
        <f>IF(Tabla1[[#This Row],[Prescripción 3]]&lt;Tabla1[[#This Row],[Fecha presentación de la demanda]],"SI","NO")</f>
        <v>SI</v>
      </c>
      <c r="P568" s="1" t="str">
        <f>IF(Tabla1[[#This Row],[Fecha siniestro]]&lt;=Tabla1[[#This Row],[Fecha presentación de la demanda]],"SI","NO")</f>
        <v>SI</v>
      </c>
    </row>
    <row r="569" spans="1:16" x14ac:dyDescent="0.35">
      <c r="A569" s="23">
        <v>568</v>
      </c>
      <c r="B569" s="3">
        <v>54184</v>
      </c>
      <c r="C569" s="3">
        <v>3066901</v>
      </c>
      <c r="D569" s="2">
        <v>1108831592</v>
      </c>
      <c r="E569" s="4">
        <v>1350280</v>
      </c>
      <c r="F569" s="1">
        <v>43529</v>
      </c>
      <c r="G569" s="1">
        <f t="shared" si="29"/>
        <v>44260</v>
      </c>
      <c r="H569" s="1">
        <f t="shared" si="28"/>
        <v>44990</v>
      </c>
      <c r="I569" s="1">
        <v>43906</v>
      </c>
      <c r="J569" s="1">
        <v>44012</v>
      </c>
      <c r="K5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45096</v>
      </c>
      <c r="L569" s="1">
        <v>44781</v>
      </c>
      <c r="M569" s="1">
        <f>IF(Tabla1[[#This Row],[Prescripción 2]]&lt;Tabla1[[#This Row],[Solicitud Conciliación]],Tabla1[[#This Row],[Prescripción 2]],Tabla1[[#This Row],[Prescripción 2]]+90)</f>
        <v>45186</v>
      </c>
      <c r="N569" s="1">
        <v>45273</v>
      </c>
      <c r="O569" s="1" t="str">
        <f>IF(Tabla1[[#This Row],[Prescripción 3]]&lt;Tabla1[[#This Row],[Fecha presentación de la demanda]],"SI","NO")</f>
        <v>SI</v>
      </c>
      <c r="P569" s="1" t="str">
        <f>IF(Tabla1[[#This Row],[Fecha siniestro]]&lt;=Tabla1[[#This Row],[Fecha presentación de la demanda]],"SI","NO")</f>
        <v>SI</v>
      </c>
    </row>
    <row r="570" spans="1:16" x14ac:dyDescent="0.35">
      <c r="A570" s="23">
        <v>569</v>
      </c>
      <c r="B570" s="3">
        <v>53751</v>
      </c>
      <c r="C570" s="3">
        <v>3066253</v>
      </c>
      <c r="D570" s="2">
        <v>1110490426</v>
      </c>
      <c r="E570" s="4">
        <v>1650670</v>
      </c>
      <c r="F570" s="1">
        <v>43521</v>
      </c>
      <c r="G570" s="1">
        <f t="shared" si="29"/>
        <v>44252</v>
      </c>
      <c r="H570" s="1">
        <f t="shared" si="28"/>
        <v>44982</v>
      </c>
      <c r="I570" s="1">
        <v>43906</v>
      </c>
      <c r="J570" s="1">
        <v>44012</v>
      </c>
      <c r="K5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570" s="1">
        <v>44781</v>
      </c>
      <c r="M570" s="1">
        <f>IF(Tabla1[[#This Row],[Prescripción 2]]&lt;Tabla1[[#This Row],[Solicitud Conciliación]],Tabla1[[#This Row],[Prescripción 2]],Tabla1[[#This Row],[Prescripción 2]]+90)</f>
        <v>45178</v>
      </c>
      <c r="N570" s="1">
        <v>45273</v>
      </c>
      <c r="O570" s="1" t="str">
        <f>IF(Tabla1[[#This Row],[Prescripción 3]]&lt;Tabla1[[#This Row],[Fecha presentación de la demanda]],"SI","NO")</f>
        <v>SI</v>
      </c>
      <c r="P570" s="1" t="str">
        <f>IF(Tabla1[[#This Row],[Fecha siniestro]]&lt;=Tabla1[[#This Row],[Fecha presentación de la demanda]],"SI","NO")</f>
        <v>SI</v>
      </c>
    </row>
    <row r="571" spans="1:16" x14ac:dyDescent="0.35">
      <c r="A571" s="23">
        <v>570</v>
      </c>
      <c r="B571" s="3">
        <v>52702</v>
      </c>
      <c r="C571" s="3">
        <v>3064747</v>
      </c>
      <c r="D571" s="2">
        <v>1110532129</v>
      </c>
      <c r="E571" s="4">
        <v>1867100</v>
      </c>
      <c r="F571" s="1">
        <v>43494</v>
      </c>
      <c r="G571" s="1">
        <f t="shared" si="29"/>
        <v>44225</v>
      </c>
      <c r="H571" s="1">
        <f t="shared" si="28"/>
        <v>44955</v>
      </c>
      <c r="I571" s="1">
        <v>43906</v>
      </c>
      <c r="J571" s="1">
        <v>44012</v>
      </c>
      <c r="K5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45061</v>
      </c>
      <c r="L571" s="1">
        <v>44781</v>
      </c>
      <c r="M571" s="1">
        <f>IF(Tabla1[[#This Row],[Prescripción 2]]&lt;Tabla1[[#This Row],[Solicitud Conciliación]],Tabla1[[#This Row],[Prescripción 2]],Tabla1[[#This Row],[Prescripción 2]]+90)</f>
        <v>45151</v>
      </c>
      <c r="N571" s="1">
        <v>45273</v>
      </c>
      <c r="O571" s="1" t="str">
        <f>IF(Tabla1[[#This Row],[Prescripción 3]]&lt;Tabla1[[#This Row],[Fecha presentación de la demanda]],"SI","NO")</f>
        <v>SI</v>
      </c>
      <c r="P571" s="1" t="str">
        <f>IF(Tabla1[[#This Row],[Fecha siniestro]]&lt;=Tabla1[[#This Row],[Fecha presentación de la demanda]],"SI","NO")</f>
        <v>SI</v>
      </c>
    </row>
    <row r="572" spans="1:16" x14ac:dyDescent="0.35">
      <c r="A572" s="23">
        <v>571</v>
      </c>
      <c r="B572" s="3">
        <v>52589</v>
      </c>
      <c r="C572" s="3">
        <v>3064590</v>
      </c>
      <c r="D572" s="2">
        <v>1112768073</v>
      </c>
      <c r="E572" s="4">
        <v>993080</v>
      </c>
      <c r="F572" s="1">
        <v>43518</v>
      </c>
      <c r="G572" s="1">
        <f t="shared" si="29"/>
        <v>44249</v>
      </c>
      <c r="H572" s="1">
        <f t="shared" si="28"/>
        <v>44979</v>
      </c>
      <c r="I572" s="1">
        <v>43906</v>
      </c>
      <c r="J572" s="1">
        <v>44012</v>
      </c>
      <c r="K5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45085</v>
      </c>
      <c r="L572" s="1">
        <v>44781</v>
      </c>
      <c r="M572" s="1">
        <f>IF(Tabla1[[#This Row],[Prescripción 2]]&lt;Tabla1[[#This Row],[Solicitud Conciliación]],Tabla1[[#This Row],[Prescripción 2]],Tabla1[[#This Row],[Prescripción 2]]+90)</f>
        <v>45175</v>
      </c>
      <c r="N572" s="1">
        <v>45273</v>
      </c>
      <c r="O572" s="1" t="str">
        <f>IF(Tabla1[[#This Row],[Prescripción 3]]&lt;Tabla1[[#This Row],[Fecha presentación de la demanda]],"SI","NO")</f>
        <v>SI</v>
      </c>
      <c r="P572" s="1" t="str">
        <f>IF(Tabla1[[#This Row],[Fecha siniestro]]&lt;=Tabla1[[#This Row],[Fecha presentación de la demanda]],"SI","NO")</f>
        <v>SI</v>
      </c>
    </row>
    <row r="573" spans="1:16" x14ac:dyDescent="0.35">
      <c r="A573" s="23">
        <v>572</v>
      </c>
      <c r="B573" s="3">
        <v>54128</v>
      </c>
      <c r="C573" s="3">
        <v>3066797</v>
      </c>
      <c r="D573" s="2">
        <v>1116274038</v>
      </c>
      <c r="E573" s="4">
        <v>954310</v>
      </c>
      <c r="F573" s="1">
        <v>43528</v>
      </c>
      <c r="G573" s="1">
        <f t="shared" si="29"/>
        <v>44259</v>
      </c>
      <c r="H573" s="1">
        <f t="shared" si="28"/>
        <v>44989</v>
      </c>
      <c r="I573" s="1">
        <v>43906</v>
      </c>
      <c r="J573" s="1">
        <v>44012</v>
      </c>
      <c r="K5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573" s="1">
        <v>44781</v>
      </c>
      <c r="M573" s="1">
        <f>IF(Tabla1[[#This Row],[Prescripción 2]]&lt;Tabla1[[#This Row],[Solicitud Conciliación]],Tabla1[[#This Row],[Prescripción 2]],Tabla1[[#This Row],[Prescripción 2]]+90)</f>
        <v>45185</v>
      </c>
      <c r="N573" s="1">
        <v>45273</v>
      </c>
      <c r="O573" s="1" t="str">
        <f>IF(Tabla1[[#This Row],[Prescripción 3]]&lt;Tabla1[[#This Row],[Fecha presentación de la demanda]],"SI","NO")</f>
        <v>SI</v>
      </c>
      <c r="P573" s="1" t="str">
        <f>IF(Tabla1[[#This Row],[Fecha siniestro]]&lt;=Tabla1[[#This Row],[Fecha presentación de la demanda]],"SI","NO")</f>
        <v>SI</v>
      </c>
    </row>
    <row r="574" spans="1:16" x14ac:dyDescent="0.35">
      <c r="A574" s="23">
        <v>573</v>
      </c>
      <c r="B574" s="3">
        <v>54775</v>
      </c>
      <c r="C574" s="3">
        <v>3067906</v>
      </c>
      <c r="D574" s="2">
        <v>1118800840</v>
      </c>
      <c r="E574" s="4">
        <v>1541300</v>
      </c>
      <c r="F574" s="1">
        <v>43551</v>
      </c>
      <c r="G574" s="1">
        <f t="shared" si="29"/>
        <v>44282</v>
      </c>
      <c r="H574" s="1">
        <f t="shared" si="28"/>
        <v>45012</v>
      </c>
      <c r="I574" s="1">
        <v>43906</v>
      </c>
      <c r="J574" s="1">
        <v>44012</v>
      </c>
      <c r="K5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574" s="1">
        <v>44781</v>
      </c>
      <c r="M574" s="1">
        <f>IF(Tabla1[[#This Row],[Prescripción 2]]&lt;Tabla1[[#This Row],[Solicitud Conciliación]],Tabla1[[#This Row],[Prescripción 2]],Tabla1[[#This Row],[Prescripción 2]]+90)</f>
        <v>45208</v>
      </c>
      <c r="N574" s="1">
        <v>45273</v>
      </c>
      <c r="O574" s="1" t="str">
        <f>IF(Tabla1[[#This Row],[Prescripción 3]]&lt;Tabla1[[#This Row],[Fecha presentación de la demanda]],"SI","NO")</f>
        <v>SI</v>
      </c>
      <c r="P574" s="1" t="str">
        <f>IF(Tabla1[[#This Row],[Fecha siniestro]]&lt;=Tabla1[[#This Row],[Fecha presentación de la demanda]],"SI","NO")</f>
        <v>SI</v>
      </c>
    </row>
    <row r="575" spans="1:16" x14ac:dyDescent="0.35">
      <c r="A575" s="23">
        <v>574</v>
      </c>
      <c r="B575" s="3">
        <v>54535</v>
      </c>
      <c r="C575" s="3">
        <v>3067493</v>
      </c>
      <c r="D575" s="2">
        <v>1121882831</v>
      </c>
      <c r="E575" s="4">
        <v>829150</v>
      </c>
      <c r="F575" s="1">
        <v>43542</v>
      </c>
      <c r="G575" s="1">
        <f t="shared" si="29"/>
        <v>44273</v>
      </c>
      <c r="H575" s="1">
        <f t="shared" si="28"/>
        <v>45003</v>
      </c>
      <c r="I575" s="1">
        <v>43906</v>
      </c>
      <c r="J575" s="1">
        <v>44012</v>
      </c>
      <c r="K5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45109</v>
      </c>
      <c r="L575" s="1">
        <v>44781</v>
      </c>
      <c r="M575" s="1">
        <f>IF(Tabla1[[#This Row],[Prescripción 2]]&lt;Tabla1[[#This Row],[Solicitud Conciliación]],Tabla1[[#This Row],[Prescripción 2]],Tabla1[[#This Row],[Prescripción 2]]+90)</f>
        <v>45199</v>
      </c>
      <c r="N575" s="1">
        <v>45273</v>
      </c>
      <c r="O575" s="1" t="str">
        <f>IF(Tabla1[[#This Row],[Prescripción 3]]&lt;Tabla1[[#This Row],[Fecha presentación de la demanda]],"SI","NO")</f>
        <v>SI</v>
      </c>
      <c r="P575" s="1" t="str">
        <f>IF(Tabla1[[#This Row],[Fecha siniestro]]&lt;=Tabla1[[#This Row],[Fecha presentación de la demanda]],"SI","NO")</f>
        <v>SI</v>
      </c>
    </row>
    <row r="576" spans="1:16" x14ac:dyDescent="0.35">
      <c r="A576" s="23">
        <v>575</v>
      </c>
      <c r="B576" s="3">
        <v>52217</v>
      </c>
      <c r="C576" s="3">
        <v>3064047</v>
      </c>
      <c r="D576" s="2">
        <v>1121891472</v>
      </c>
      <c r="E576" s="4">
        <v>1963590</v>
      </c>
      <c r="F576" s="1">
        <v>44601</v>
      </c>
      <c r="G576" s="1">
        <f t="shared" si="29"/>
        <v>45331</v>
      </c>
      <c r="H576" s="1">
        <f t="shared" si="28"/>
        <v>46062</v>
      </c>
      <c r="I576" s="1">
        <v>43906</v>
      </c>
      <c r="J576" s="1">
        <v>44012</v>
      </c>
      <c r="K5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46062</v>
      </c>
      <c r="L576" s="1">
        <v>44781</v>
      </c>
      <c r="M576" s="1">
        <f>IF(Tabla1[[#This Row],[Prescripción 2]]&lt;Tabla1[[#This Row],[Solicitud Conciliación]],Tabla1[[#This Row],[Prescripción 2]],Tabla1[[#This Row],[Prescripción 2]]+90)</f>
        <v>46152</v>
      </c>
      <c r="N576" s="1">
        <v>45273</v>
      </c>
      <c r="O576" s="1" t="str">
        <f>IF(Tabla1[[#This Row],[Prescripción 3]]&lt;Tabla1[[#This Row],[Fecha presentación de la demanda]],"SI","NO")</f>
        <v>NO</v>
      </c>
      <c r="P576" s="1" t="str">
        <f>IF(Tabla1[[#This Row],[Fecha siniestro]]&lt;=Tabla1[[#This Row],[Fecha presentación de la demanda]],"SI","NO")</f>
        <v>NO</v>
      </c>
    </row>
    <row r="577" spans="1:16" x14ac:dyDescent="0.35">
      <c r="A577" s="23">
        <v>576</v>
      </c>
      <c r="B577" s="3">
        <v>53783</v>
      </c>
      <c r="C577" s="3">
        <v>3066295</v>
      </c>
      <c r="D577" s="2">
        <v>1121952199</v>
      </c>
      <c r="E577" s="4">
        <v>387790</v>
      </c>
      <c r="F577" s="1">
        <v>43517</v>
      </c>
      <c r="G577" s="1">
        <f t="shared" si="29"/>
        <v>44248</v>
      </c>
      <c r="H577" s="1">
        <f t="shared" si="28"/>
        <v>44978</v>
      </c>
      <c r="I577" s="1">
        <v>43906</v>
      </c>
      <c r="J577" s="1">
        <v>44012</v>
      </c>
      <c r="K5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45084</v>
      </c>
      <c r="L577" s="1">
        <v>44781</v>
      </c>
      <c r="M577" s="1">
        <f>IF(Tabla1[[#This Row],[Prescripción 2]]&lt;Tabla1[[#This Row],[Solicitud Conciliación]],Tabla1[[#This Row],[Prescripción 2]],Tabla1[[#This Row],[Prescripción 2]]+90)</f>
        <v>45174</v>
      </c>
      <c r="N577" s="1">
        <v>45273</v>
      </c>
      <c r="O577" s="1" t="str">
        <f>IF(Tabla1[[#This Row],[Prescripción 3]]&lt;Tabla1[[#This Row],[Fecha presentación de la demanda]],"SI","NO")</f>
        <v>SI</v>
      </c>
      <c r="P577" s="1" t="str">
        <f>IF(Tabla1[[#This Row],[Fecha siniestro]]&lt;=Tabla1[[#This Row],[Fecha presentación de la demanda]],"SI","NO")</f>
        <v>SI</v>
      </c>
    </row>
    <row r="578" spans="1:16" x14ac:dyDescent="0.35">
      <c r="A578" s="23">
        <v>577</v>
      </c>
      <c r="B578" s="3">
        <v>58620</v>
      </c>
      <c r="C578" s="3">
        <v>3075751</v>
      </c>
      <c r="D578" s="2">
        <v>1122722403</v>
      </c>
      <c r="E578" s="4">
        <v>284590</v>
      </c>
      <c r="F578" s="1">
        <v>43712</v>
      </c>
      <c r="G578" s="1">
        <f t="shared" si="29"/>
        <v>44443</v>
      </c>
      <c r="H578" s="1">
        <f t="shared" si="28"/>
        <v>45173</v>
      </c>
      <c r="I578" s="1">
        <v>43906</v>
      </c>
      <c r="J578" s="1">
        <v>44012</v>
      </c>
      <c r="K5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45279</v>
      </c>
      <c r="L578" s="1">
        <v>44781</v>
      </c>
      <c r="M578" s="1">
        <f>IF(Tabla1[[#This Row],[Prescripción 2]]&lt;Tabla1[[#This Row],[Solicitud Conciliación]],Tabla1[[#This Row],[Prescripción 2]],Tabla1[[#This Row],[Prescripción 2]]+90)</f>
        <v>45369</v>
      </c>
      <c r="N578" s="1">
        <v>45273</v>
      </c>
      <c r="O578" s="1" t="str">
        <f>IF(Tabla1[[#This Row],[Prescripción 3]]&lt;Tabla1[[#This Row],[Fecha presentación de la demanda]],"SI","NO")</f>
        <v>NO</v>
      </c>
      <c r="P578" s="1" t="str">
        <f>IF(Tabla1[[#This Row],[Fecha siniestro]]&lt;=Tabla1[[#This Row],[Fecha presentación de la demanda]],"SI","NO")</f>
        <v>SI</v>
      </c>
    </row>
    <row r="579" spans="1:16" x14ac:dyDescent="0.35">
      <c r="A579" s="23">
        <v>578</v>
      </c>
      <c r="B579" s="3">
        <v>58573</v>
      </c>
      <c r="C579" s="3">
        <v>3075633</v>
      </c>
      <c r="D579" s="2">
        <v>1130651890</v>
      </c>
      <c r="E579" s="4">
        <v>567570</v>
      </c>
      <c r="F579" s="1">
        <v>43711</v>
      </c>
      <c r="G579" s="1">
        <f t="shared" si="29"/>
        <v>44442</v>
      </c>
      <c r="H579" s="1">
        <f t="shared" si="28"/>
        <v>45172</v>
      </c>
      <c r="I579" s="1">
        <v>43906</v>
      </c>
      <c r="J579" s="1">
        <v>44012</v>
      </c>
      <c r="K5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45278</v>
      </c>
      <c r="L579" s="1">
        <v>44781</v>
      </c>
      <c r="M579" s="1">
        <f>IF(Tabla1[[#This Row],[Prescripción 2]]&lt;Tabla1[[#This Row],[Solicitud Conciliación]],Tabla1[[#This Row],[Prescripción 2]],Tabla1[[#This Row],[Prescripción 2]]+90)</f>
        <v>45368</v>
      </c>
      <c r="N579" s="1">
        <v>45273</v>
      </c>
      <c r="O579" s="1" t="str">
        <f>IF(Tabla1[[#This Row],[Prescripción 3]]&lt;Tabla1[[#This Row],[Fecha presentación de la demanda]],"SI","NO")</f>
        <v>NO</v>
      </c>
      <c r="P579" s="1" t="str">
        <f>IF(Tabla1[[#This Row],[Fecha siniestro]]&lt;=Tabla1[[#This Row],[Fecha presentación de la demanda]],"SI","NO")</f>
        <v>SI</v>
      </c>
    </row>
    <row r="580" spans="1:16" x14ac:dyDescent="0.35">
      <c r="A580" s="23">
        <v>579</v>
      </c>
      <c r="B580" s="3">
        <v>54517</v>
      </c>
      <c r="C580" s="3">
        <v>3067467</v>
      </c>
      <c r="D580" s="2">
        <v>1130656566</v>
      </c>
      <c r="E580" s="4">
        <v>1500590</v>
      </c>
      <c r="F580" s="1">
        <v>43542</v>
      </c>
      <c r="G580" s="1">
        <f t="shared" si="29"/>
        <v>44273</v>
      </c>
      <c r="H580" s="1">
        <f t="shared" si="28"/>
        <v>45003</v>
      </c>
      <c r="I580" s="1">
        <v>43906</v>
      </c>
      <c r="J580" s="1">
        <v>44012</v>
      </c>
      <c r="K5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45109</v>
      </c>
      <c r="L580" s="1">
        <v>44781</v>
      </c>
      <c r="M580" s="1">
        <f>IF(Tabla1[[#This Row],[Prescripción 2]]&lt;Tabla1[[#This Row],[Solicitud Conciliación]],Tabla1[[#This Row],[Prescripción 2]],Tabla1[[#This Row],[Prescripción 2]]+90)</f>
        <v>45199</v>
      </c>
      <c r="N580" s="1">
        <v>45273</v>
      </c>
      <c r="O580" s="1" t="str">
        <f>IF(Tabla1[[#This Row],[Prescripción 3]]&lt;Tabla1[[#This Row],[Fecha presentación de la demanda]],"SI","NO")</f>
        <v>SI</v>
      </c>
      <c r="P580" s="1" t="str">
        <f>IF(Tabla1[[#This Row],[Fecha siniestro]]&lt;=Tabla1[[#This Row],[Fecha presentación de la demanda]],"SI","NO")</f>
        <v>SI</v>
      </c>
    </row>
    <row r="581" spans="1:16" x14ac:dyDescent="0.35">
      <c r="A581" s="23">
        <v>580</v>
      </c>
      <c r="B581" s="3">
        <v>58612</v>
      </c>
      <c r="C581" s="3">
        <v>3075720</v>
      </c>
      <c r="D581" s="2">
        <v>1233889921</v>
      </c>
      <c r="E581" s="4">
        <v>728030</v>
      </c>
      <c r="F581" s="1">
        <v>43713</v>
      </c>
      <c r="G581" s="1">
        <f t="shared" si="29"/>
        <v>44444</v>
      </c>
      <c r="H581" s="1">
        <f t="shared" si="28"/>
        <v>45174</v>
      </c>
      <c r="I581" s="1">
        <v>43906</v>
      </c>
      <c r="J581" s="1">
        <v>44012</v>
      </c>
      <c r="K5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45280</v>
      </c>
      <c r="L581" s="1">
        <v>44781</v>
      </c>
      <c r="M581" s="1">
        <f>IF(Tabla1[[#This Row],[Prescripción 2]]&lt;Tabla1[[#This Row],[Solicitud Conciliación]],Tabla1[[#This Row],[Prescripción 2]],Tabla1[[#This Row],[Prescripción 2]]+90)</f>
        <v>45370</v>
      </c>
      <c r="N581" s="1">
        <v>45273</v>
      </c>
      <c r="O581" s="1" t="str">
        <f>IF(Tabla1[[#This Row],[Prescripción 3]]&lt;Tabla1[[#This Row],[Fecha presentación de la demanda]],"SI","NO")</f>
        <v>NO</v>
      </c>
      <c r="P581" s="1" t="str">
        <f>IF(Tabla1[[#This Row],[Fecha siniestro]]&lt;=Tabla1[[#This Row],[Fecha presentación de la demanda]],"SI","NO")</f>
        <v>SI</v>
      </c>
    </row>
    <row r="582" spans="1:16" x14ac:dyDescent="0.35">
      <c r="A582" s="23">
        <v>581</v>
      </c>
      <c r="B582" s="3">
        <v>58811</v>
      </c>
      <c r="C582" s="3">
        <v>3076455</v>
      </c>
      <c r="D582" s="2">
        <v>1233895890</v>
      </c>
      <c r="E582" s="4">
        <v>752010</v>
      </c>
      <c r="F582" s="1">
        <v>43721</v>
      </c>
      <c r="G582" s="1">
        <f t="shared" si="29"/>
        <v>44452</v>
      </c>
      <c r="H582" s="1">
        <f t="shared" si="28"/>
        <v>45182</v>
      </c>
      <c r="I582" s="1">
        <v>43906</v>
      </c>
      <c r="J582" s="1">
        <v>44012</v>
      </c>
      <c r="K5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45288</v>
      </c>
      <c r="L582" s="1">
        <v>44781</v>
      </c>
      <c r="M582" s="1">
        <f>IF(Tabla1[[#This Row],[Prescripción 2]]&lt;Tabla1[[#This Row],[Solicitud Conciliación]],Tabla1[[#This Row],[Prescripción 2]],Tabla1[[#This Row],[Prescripción 2]]+90)</f>
        <v>45378</v>
      </c>
      <c r="N582" s="1">
        <v>45273</v>
      </c>
      <c r="O582" s="1" t="str">
        <f>IF(Tabla1[[#This Row],[Prescripción 3]]&lt;Tabla1[[#This Row],[Fecha presentación de la demanda]],"SI","NO")</f>
        <v>NO</v>
      </c>
      <c r="P582" s="1" t="str">
        <f>IF(Tabla1[[#This Row],[Fecha siniestro]]&lt;=Tabla1[[#This Row],[Fecha presentación de la demanda]],"SI","NO")</f>
        <v>SI</v>
      </c>
    </row>
    <row r="583" spans="1:16" x14ac:dyDescent="0.35">
      <c r="A583" s="23">
        <v>582</v>
      </c>
      <c r="B583" s="3">
        <v>53235</v>
      </c>
      <c r="C583" s="3">
        <v>3065505</v>
      </c>
      <c r="D583" s="2">
        <v>1233897888</v>
      </c>
      <c r="E583" s="4">
        <v>790240</v>
      </c>
      <c r="F583" s="1">
        <v>43501</v>
      </c>
      <c r="G583" s="1">
        <f t="shared" si="29"/>
        <v>44232</v>
      </c>
      <c r="H583" s="1">
        <f t="shared" si="28"/>
        <v>44962</v>
      </c>
      <c r="I583" s="1">
        <v>43906</v>
      </c>
      <c r="J583" s="1">
        <v>44012</v>
      </c>
      <c r="K5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45068</v>
      </c>
      <c r="L583" s="1">
        <v>44781</v>
      </c>
      <c r="M583" s="1">
        <f>IF(Tabla1[[#This Row],[Prescripción 2]]&lt;Tabla1[[#This Row],[Solicitud Conciliación]],Tabla1[[#This Row],[Prescripción 2]],Tabla1[[#This Row],[Prescripción 2]]+90)</f>
        <v>45158</v>
      </c>
      <c r="N583" s="1">
        <v>45273</v>
      </c>
      <c r="O583" s="1" t="str">
        <f>IF(Tabla1[[#This Row],[Prescripción 3]]&lt;Tabla1[[#This Row],[Fecha presentación de la demanda]],"SI","NO")</f>
        <v>SI</v>
      </c>
      <c r="P583" s="1" t="str">
        <f>IF(Tabla1[[#This Row],[Fecha siniestro]]&lt;=Tabla1[[#This Row],[Fecha presentación de la demanda]],"SI","NO")</f>
        <v>SI</v>
      </c>
    </row>
  </sheetData>
  <phoneticPr fontId="2" type="noConversion"/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F288-FE83-4078-8031-CB9362E08D29}">
  <dimension ref="A1:E583"/>
  <sheetViews>
    <sheetView topLeftCell="A577" workbookViewId="0">
      <selection activeCell="H4" sqref="H4"/>
    </sheetView>
  </sheetViews>
  <sheetFormatPr baseColWidth="10" defaultRowHeight="14.5" x14ac:dyDescent="0.35"/>
  <sheetData>
    <row r="1" spans="1:5" ht="21.5" thickBot="1" x14ac:dyDescent="0.4">
      <c r="A1" s="15" t="s">
        <v>16</v>
      </c>
      <c r="B1" s="15" t="s">
        <v>17</v>
      </c>
      <c r="C1" s="15" t="s">
        <v>18</v>
      </c>
      <c r="D1" s="15" t="s">
        <v>19</v>
      </c>
      <c r="E1" s="15" t="s">
        <v>603</v>
      </c>
    </row>
    <row r="2" spans="1:5" ht="40.5" thickBot="1" x14ac:dyDescent="0.4">
      <c r="A2" s="16">
        <v>58756</v>
      </c>
      <c r="B2" s="16">
        <v>3076187</v>
      </c>
      <c r="C2" s="16">
        <v>1012408417</v>
      </c>
      <c r="D2" s="16" t="s">
        <v>20</v>
      </c>
      <c r="E2" s="16" t="s">
        <v>21</v>
      </c>
    </row>
    <row r="3" spans="1:5" ht="40.5" thickBot="1" x14ac:dyDescent="0.4">
      <c r="A3" s="16">
        <v>57931</v>
      </c>
      <c r="B3" s="16">
        <v>3074181</v>
      </c>
      <c r="C3" s="16">
        <v>1012431383</v>
      </c>
      <c r="D3" s="16" t="s">
        <v>22</v>
      </c>
      <c r="E3" s="16" t="s">
        <v>21</v>
      </c>
    </row>
    <row r="4" spans="1:5" ht="40.5" thickBot="1" x14ac:dyDescent="0.4">
      <c r="A4" s="16">
        <v>56797</v>
      </c>
      <c r="B4" s="16">
        <v>3071630</v>
      </c>
      <c r="C4" s="16">
        <v>1012441171</v>
      </c>
      <c r="D4" s="16" t="s">
        <v>23</v>
      </c>
      <c r="E4" s="16" t="s">
        <v>21</v>
      </c>
    </row>
    <row r="5" spans="1:5" ht="40.5" thickBot="1" x14ac:dyDescent="0.4">
      <c r="A5" s="16">
        <v>56111</v>
      </c>
      <c r="B5" s="16">
        <v>3070192</v>
      </c>
      <c r="C5" s="16">
        <v>1013587905</v>
      </c>
      <c r="D5" s="16" t="s">
        <v>24</v>
      </c>
      <c r="E5" s="16" t="s">
        <v>21</v>
      </c>
    </row>
    <row r="6" spans="1:5" ht="40.5" thickBot="1" x14ac:dyDescent="0.4">
      <c r="A6" s="16">
        <v>56193</v>
      </c>
      <c r="B6" s="16">
        <v>3070335</v>
      </c>
      <c r="C6" s="16">
        <v>1013598784</v>
      </c>
      <c r="D6" s="16" t="s">
        <v>25</v>
      </c>
      <c r="E6" s="16" t="s">
        <v>21</v>
      </c>
    </row>
    <row r="7" spans="1:5" ht="40.5" thickBot="1" x14ac:dyDescent="0.4">
      <c r="A7" s="16">
        <v>58701</v>
      </c>
      <c r="B7" s="16">
        <v>3075961</v>
      </c>
      <c r="C7" s="16">
        <v>1013612320</v>
      </c>
      <c r="D7" s="16" t="s">
        <v>26</v>
      </c>
      <c r="E7" s="16" t="s">
        <v>21</v>
      </c>
    </row>
    <row r="8" spans="1:5" ht="40.5" thickBot="1" x14ac:dyDescent="0.4">
      <c r="A8" s="16">
        <v>58735</v>
      </c>
      <c r="B8" s="16">
        <v>3076081</v>
      </c>
      <c r="C8" s="16">
        <v>1014223119</v>
      </c>
      <c r="D8" s="16" t="s">
        <v>27</v>
      </c>
      <c r="E8" s="16" t="s">
        <v>21</v>
      </c>
    </row>
    <row r="9" spans="1:5" ht="40.5" thickBot="1" x14ac:dyDescent="0.4">
      <c r="A9" s="16">
        <v>56786</v>
      </c>
      <c r="B9" s="16">
        <v>3071605</v>
      </c>
      <c r="C9" s="16">
        <v>1014295730</v>
      </c>
      <c r="D9" s="16" t="s">
        <v>28</v>
      </c>
      <c r="E9" s="16" t="s">
        <v>21</v>
      </c>
    </row>
    <row r="10" spans="1:5" ht="40.5" thickBot="1" x14ac:dyDescent="0.4">
      <c r="A10" s="16">
        <v>58630</v>
      </c>
      <c r="B10" s="16">
        <v>3075603</v>
      </c>
      <c r="C10" s="16">
        <v>1015460869</v>
      </c>
      <c r="D10" s="16" t="s">
        <v>29</v>
      </c>
      <c r="E10" s="16" t="s">
        <v>21</v>
      </c>
    </row>
    <row r="11" spans="1:5" ht="40.5" thickBot="1" x14ac:dyDescent="0.4">
      <c r="A11" s="16">
        <v>58653</v>
      </c>
      <c r="B11" s="16">
        <v>3075811</v>
      </c>
      <c r="C11" s="16">
        <v>1016059288</v>
      </c>
      <c r="D11" s="16" t="s">
        <v>30</v>
      </c>
      <c r="E11" s="16" t="s">
        <v>21</v>
      </c>
    </row>
    <row r="12" spans="1:5" ht="40.5" thickBot="1" x14ac:dyDescent="0.4">
      <c r="A12" s="16">
        <v>56562</v>
      </c>
      <c r="B12" s="16">
        <v>3071129</v>
      </c>
      <c r="C12" s="16">
        <v>1016065523</v>
      </c>
      <c r="D12" s="16" t="s">
        <v>31</v>
      </c>
      <c r="E12" s="16" t="s">
        <v>21</v>
      </c>
    </row>
    <row r="13" spans="1:5" ht="40.5" thickBot="1" x14ac:dyDescent="0.4">
      <c r="A13" s="16">
        <v>58651</v>
      </c>
      <c r="B13" s="16">
        <v>3075768</v>
      </c>
      <c r="C13" s="16">
        <v>1016074898</v>
      </c>
      <c r="D13" s="16" t="s">
        <v>32</v>
      </c>
      <c r="E13" s="16" t="s">
        <v>21</v>
      </c>
    </row>
    <row r="14" spans="1:5" ht="40.5" thickBot="1" x14ac:dyDescent="0.4">
      <c r="A14" s="16">
        <v>56131</v>
      </c>
      <c r="B14" s="16">
        <v>3070227</v>
      </c>
      <c r="C14" s="16">
        <v>1019029438</v>
      </c>
      <c r="D14" s="16" t="s">
        <v>33</v>
      </c>
      <c r="E14" s="16" t="s">
        <v>21</v>
      </c>
    </row>
    <row r="15" spans="1:5" ht="40.5" thickBot="1" x14ac:dyDescent="0.4">
      <c r="A15" s="16">
        <v>58577</v>
      </c>
      <c r="B15" s="16">
        <v>3075632</v>
      </c>
      <c r="C15" s="16">
        <v>1019105953</v>
      </c>
      <c r="D15" s="16" t="s">
        <v>34</v>
      </c>
      <c r="E15" s="16" t="s">
        <v>21</v>
      </c>
    </row>
    <row r="16" spans="1:5" ht="40.5" thickBot="1" x14ac:dyDescent="0.4">
      <c r="A16" s="16">
        <v>58779</v>
      </c>
      <c r="B16" s="16">
        <v>3076281</v>
      </c>
      <c r="C16" s="16">
        <v>1020841128</v>
      </c>
      <c r="D16" s="16" t="s">
        <v>35</v>
      </c>
      <c r="E16" s="16" t="s">
        <v>21</v>
      </c>
    </row>
    <row r="17" spans="1:5" ht="40.5" thickBot="1" x14ac:dyDescent="0.4">
      <c r="A17" s="16">
        <v>58697</v>
      </c>
      <c r="B17" s="16">
        <v>3075944</v>
      </c>
      <c r="C17" s="16">
        <v>1022358106</v>
      </c>
      <c r="D17" s="16" t="s">
        <v>36</v>
      </c>
      <c r="E17" s="16" t="s">
        <v>21</v>
      </c>
    </row>
    <row r="18" spans="1:5" ht="40.5" thickBot="1" x14ac:dyDescent="0.4">
      <c r="A18" s="16">
        <v>58616</v>
      </c>
      <c r="B18" s="16">
        <v>3075738</v>
      </c>
      <c r="C18" s="16">
        <v>1022937406</v>
      </c>
      <c r="D18" s="16" t="s">
        <v>37</v>
      </c>
      <c r="E18" s="16" t="s">
        <v>21</v>
      </c>
    </row>
    <row r="19" spans="1:5" ht="40.5" thickBot="1" x14ac:dyDescent="0.4">
      <c r="A19" s="16">
        <v>58566</v>
      </c>
      <c r="B19" s="16">
        <v>3075625</v>
      </c>
      <c r="C19" s="16">
        <v>1022940294</v>
      </c>
      <c r="D19" s="16" t="s">
        <v>38</v>
      </c>
      <c r="E19" s="16" t="s">
        <v>21</v>
      </c>
    </row>
    <row r="20" spans="1:5" ht="40.5" thickBot="1" x14ac:dyDescent="0.4">
      <c r="A20" s="16">
        <v>58055</v>
      </c>
      <c r="B20" s="16">
        <v>3074452</v>
      </c>
      <c r="C20" s="16">
        <v>1022978173</v>
      </c>
      <c r="D20" s="16" t="s">
        <v>39</v>
      </c>
      <c r="E20" s="16" t="s">
        <v>21</v>
      </c>
    </row>
    <row r="21" spans="1:5" ht="40.5" thickBot="1" x14ac:dyDescent="0.4">
      <c r="A21" s="16">
        <v>58251</v>
      </c>
      <c r="B21" s="16">
        <v>3074931</v>
      </c>
      <c r="C21" s="16">
        <v>1022980196</v>
      </c>
      <c r="D21" s="16" t="s">
        <v>40</v>
      </c>
      <c r="E21" s="16" t="s">
        <v>21</v>
      </c>
    </row>
    <row r="22" spans="1:5" ht="40.5" thickBot="1" x14ac:dyDescent="0.4">
      <c r="A22" s="16">
        <v>57552</v>
      </c>
      <c r="B22" s="16">
        <v>3073319</v>
      </c>
      <c r="C22" s="16">
        <v>1023001718</v>
      </c>
      <c r="D22" s="16" t="s">
        <v>41</v>
      </c>
      <c r="E22" s="16" t="s">
        <v>21</v>
      </c>
    </row>
    <row r="23" spans="1:5" ht="40.5" thickBot="1" x14ac:dyDescent="0.4">
      <c r="A23" s="16">
        <v>54772</v>
      </c>
      <c r="B23" s="16">
        <v>3067901</v>
      </c>
      <c r="C23" s="16">
        <v>1023003638</v>
      </c>
      <c r="D23" s="16" t="s">
        <v>42</v>
      </c>
      <c r="E23" s="16" t="s">
        <v>21</v>
      </c>
    </row>
    <row r="24" spans="1:5" ht="40.5" thickBot="1" x14ac:dyDescent="0.4">
      <c r="A24" s="16">
        <v>58595</v>
      </c>
      <c r="B24" s="16">
        <v>3075688</v>
      </c>
      <c r="C24" s="16">
        <v>1023865521</v>
      </c>
      <c r="D24" s="16" t="s">
        <v>43</v>
      </c>
      <c r="E24" s="16" t="s">
        <v>21</v>
      </c>
    </row>
    <row r="25" spans="1:5" ht="40.5" thickBot="1" x14ac:dyDescent="0.4">
      <c r="A25" s="17">
        <v>58734</v>
      </c>
      <c r="B25" s="17">
        <v>3076062</v>
      </c>
      <c r="C25" s="17">
        <v>1023903332</v>
      </c>
      <c r="D25" s="17" t="s">
        <v>44</v>
      </c>
      <c r="E25" s="17" t="s">
        <v>21</v>
      </c>
    </row>
    <row r="26" spans="1:5" ht="40.5" thickBot="1" x14ac:dyDescent="0.4">
      <c r="A26" s="16">
        <v>58670</v>
      </c>
      <c r="B26" s="16">
        <v>3075857</v>
      </c>
      <c r="C26" s="16">
        <v>1023926859</v>
      </c>
      <c r="D26" s="16" t="s">
        <v>45</v>
      </c>
      <c r="E26" s="16" t="s">
        <v>21</v>
      </c>
    </row>
    <row r="27" spans="1:5" ht="40.5" thickBot="1" x14ac:dyDescent="0.4">
      <c r="A27" s="16">
        <v>53477</v>
      </c>
      <c r="B27" s="16">
        <v>3065847</v>
      </c>
      <c r="C27" s="16">
        <v>1024488302</v>
      </c>
      <c r="D27" s="16" t="s">
        <v>46</v>
      </c>
      <c r="E27" s="16" t="s">
        <v>21</v>
      </c>
    </row>
    <row r="28" spans="1:5" ht="40.5" thickBot="1" x14ac:dyDescent="0.4">
      <c r="A28" s="16">
        <v>53219</v>
      </c>
      <c r="B28" s="16">
        <v>3065969</v>
      </c>
      <c r="C28" s="16">
        <v>1024493539</v>
      </c>
      <c r="D28" s="16" t="s">
        <v>47</v>
      </c>
      <c r="E28" s="16" t="s">
        <v>21</v>
      </c>
    </row>
    <row r="29" spans="1:5" ht="40.5" thickBot="1" x14ac:dyDescent="0.4">
      <c r="A29" s="16">
        <v>55786</v>
      </c>
      <c r="B29" s="16">
        <v>3069622</v>
      </c>
      <c r="C29" s="16">
        <v>1024495073</v>
      </c>
      <c r="D29" s="16" t="s">
        <v>48</v>
      </c>
      <c r="E29" s="16" t="s">
        <v>21</v>
      </c>
    </row>
    <row r="30" spans="1:5" ht="40.5" thickBot="1" x14ac:dyDescent="0.4">
      <c r="A30" s="16">
        <v>58032</v>
      </c>
      <c r="B30" s="16">
        <v>3074405</v>
      </c>
      <c r="C30" s="16">
        <v>1024499392</v>
      </c>
      <c r="D30" s="16" t="s">
        <v>49</v>
      </c>
      <c r="E30" s="16" t="s">
        <v>21</v>
      </c>
    </row>
    <row r="31" spans="1:5" ht="40.5" thickBot="1" x14ac:dyDescent="0.4">
      <c r="A31" s="16">
        <v>58676</v>
      </c>
      <c r="B31" s="16">
        <v>3075875</v>
      </c>
      <c r="C31" s="16">
        <v>1024571968</v>
      </c>
      <c r="D31" s="16" t="s">
        <v>50</v>
      </c>
      <c r="E31" s="16" t="s">
        <v>21</v>
      </c>
    </row>
    <row r="32" spans="1:5" ht="40.5" thickBot="1" x14ac:dyDescent="0.4">
      <c r="A32" s="16">
        <v>57385</v>
      </c>
      <c r="B32" s="16">
        <v>3072931</v>
      </c>
      <c r="C32" s="16">
        <v>1026275426</v>
      </c>
      <c r="D32" s="16" t="s">
        <v>51</v>
      </c>
      <c r="E32" s="16" t="s">
        <v>21</v>
      </c>
    </row>
    <row r="33" spans="1:5" ht="40.5" thickBot="1" x14ac:dyDescent="0.4">
      <c r="A33" s="16">
        <v>58556</v>
      </c>
      <c r="B33" s="16">
        <v>3075598</v>
      </c>
      <c r="C33" s="16">
        <v>1026590989</v>
      </c>
      <c r="D33" s="16" t="s">
        <v>52</v>
      </c>
      <c r="E33" s="16" t="s">
        <v>21</v>
      </c>
    </row>
    <row r="34" spans="1:5" ht="40.5" thickBot="1" x14ac:dyDescent="0.4">
      <c r="A34" s="16">
        <v>58709</v>
      </c>
      <c r="B34" s="16">
        <v>3075980</v>
      </c>
      <c r="C34" s="16">
        <v>1030582848</v>
      </c>
      <c r="D34" s="16" t="s">
        <v>53</v>
      </c>
      <c r="E34" s="16" t="s">
        <v>21</v>
      </c>
    </row>
    <row r="35" spans="1:5" ht="40.5" thickBot="1" x14ac:dyDescent="0.4">
      <c r="A35" s="16">
        <v>57333</v>
      </c>
      <c r="B35" s="16">
        <v>3072795</v>
      </c>
      <c r="C35" s="16">
        <v>1030647628</v>
      </c>
      <c r="D35" s="16" t="s">
        <v>54</v>
      </c>
      <c r="E35" s="16" t="s">
        <v>21</v>
      </c>
    </row>
    <row r="36" spans="1:5" ht="40.5" thickBot="1" x14ac:dyDescent="0.4">
      <c r="A36" s="16">
        <v>57471</v>
      </c>
      <c r="B36" s="16">
        <v>3073143</v>
      </c>
      <c r="C36" s="16">
        <v>1031143227</v>
      </c>
      <c r="D36" s="16" t="s">
        <v>55</v>
      </c>
      <c r="E36" s="16" t="s">
        <v>21</v>
      </c>
    </row>
    <row r="37" spans="1:5" ht="40.5" thickBot="1" x14ac:dyDescent="0.4">
      <c r="A37" s="16">
        <v>56685</v>
      </c>
      <c r="B37" s="16">
        <v>3071378</v>
      </c>
      <c r="C37" s="16">
        <v>1031146284</v>
      </c>
      <c r="D37" s="16" t="s">
        <v>56</v>
      </c>
      <c r="E37" s="16" t="s">
        <v>21</v>
      </c>
    </row>
    <row r="38" spans="1:5" ht="40.5" thickBot="1" x14ac:dyDescent="0.4">
      <c r="A38" s="16">
        <v>58565</v>
      </c>
      <c r="B38" s="16">
        <v>3075619</v>
      </c>
      <c r="C38" s="16">
        <v>1031148495</v>
      </c>
      <c r="D38" s="16" t="s">
        <v>57</v>
      </c>
      <c r="E38" s="16" t="s">
        <v>21</v>
      </c>
    </row>
    <row r="39" spans="1:5" ht="40.5" thickBot="1" x14ac:dyDescent="0.4">
      <c r="A39" s="16">
        <v>54493</v>
      </c>
      <c r="B39" s="16">
        <v>3067436</v>
      </c>
      <c r="C39" s="16">
        <v>1031170777</v>
      </c>
      <c r="D39" s="16" t="s">
        <v>58</v>
      </c>
      <c r="E39" s="16" t="s">
        <v>21</v>
      </c>
    </row>
    <row r="40" spans="1:5" ht="40.5" thickBot="1" x14ac:dyDescent="0.4">
      <c r="A40" s="16">
        <v>52920</v>
      </c>
      <c r="B40" s="16">
        <v>3065060</v>
      </c>
      <c r="C40" s="16">
        <v>1032364827</v>
      </c>
      <c r="D40" s="16" t="s">
        <v>59</v>
      </c>
      <c r="E40" s="16" t="s">
        <v>21</v>
      </c>
    </row>
    <row r="41" spans="1:5" ht="40.5" thickBot="1" x14ac:dyDescent="0.4">
      <c r="A41" s="16">
        <v>57240</v>
      </c>
      <c r="B41" s="16">
        <v>3072617</v>
      </c>
      <c r="C41" s="16">
        <v>1032476736</v>
      </c>
      <c r="D41" s="16" t="s">
        <v>60</v>
      </c>
      <c r="E41" s="16" t="s">
        <v>21</v>
      </c>
    </row>
    <row r="42" spans="1:5" ht="40.5" thickBot="1" x14ac:dyDescent="0.4">
      <c r="A42" s="16">
        <v>58814</v>
      </c>
      <c r="B42" s="16">
        <v>3076461</v>
      </c>
      <c r="C42" s="16">
        <v>1033706133</v>
      </c>
      <c r="D42" s="16" t="s">
        <v>61</v>
      </c>
      <c r="E42" s="16" t="s">
        <v>21</v>
      </c>
    </row>
    <row r="43" spans="1:5" ht="40.5" thickBot="1" x14ac:dyDescent="0.4">
      <c r="A43" s="16">
        <v>58637</v>
      </c>
      <c r="B43" s="16">
        <v>3075779</v>
      </c>
      <c r="C43" s="16">
        <v>1057462530</v>
      </c>
      <c r="D43" s="16" t="s">
        <v>62</v>
      </c>
      <c r="E43" s="16" t="s">
        <v>21</v>
      </c>
    </row>
    <row r="44" spans="1:5" ht="40.5" thickBot="1" x14ac:dyDescent="0.4">
      <c r="A44" s="16">
        <v>58704</v>
      </c>
      <c r="B44" s="16">
        <v>3075970</v>
      </c>
      <c r="C44" s="16">
        <v>1069724955</v>
      </c>
      <c r="D44" s="16" t="s">
        <v>63</v>
      </c>
      <c r="E44" s="16" t="s">
        <v>21</v>
      </c>
    </row>
    <row r="45" spans="1:5" ht="40.5" thickBot="1" x14ac:dyDescent="0.4">
      <c r="A45" s="16">
        <v>55807</v>
      </c>
      <c r="B45" s="16">
        <v>3069655</v>
      </c>
      <c r="C45" s="16">
        <v>1073670806</v>
      </c>
      <c r="D45" s="16" t="s">
        <v>64</v>
      </c>
      <c r="E45" s="16" t="s">
        <v>21</v>
      </c>
    </row>
    <row r="46" spans="1:5" ht="40.5" thickBot="1" x14ac:dyDescent="0.4">
      <c r="A46" s="16">
        <v>58721</v>
      </c>
      <c r="B46" s="16">
        <v>3076028</v>
      </c>
      <c r="C46" s="16">
        <v>1073680511</v>
      </c>
      <c r="D46" s="16" t="s">
        <v>65</v>
      </c>
      <c r="E46" s="16" t="s">
        <v>21</v>
      </c>
    </row>
    <row r="47" spans="1:5" ht="40.5" thickBot="1" x14ac:dyDescent="0.4">
      <c r="A47" s="16">
        <v>55855</v>
      </c>
      <c r="B47" s="16">
        <v>3069733</v>
      </c>
      <c r="C47" s="16">
        <v>1077969690</v>
      </c>
      <c r="D47" s="16" t="s">
        <v>66</v>
      </c>
      <c r="E47" s="16" t="s">
        <v>21</v>
      </c>
    </row>
    <row r="48" spans="1:5" ht="40.5" thickBot="1" x14ac:dyDescent="0.4">
      <c r="A48" s="16">
        <v>56091</v>
      </c>
      <c r="B48" s="16">
        <v>3070164</v>
      </c>
      <c r="C48" s="16">
        <v>1093753631</v>
      </c>
      <c r="D48" s="16" t="s">
        <v>67</v>
      </c>
      <c r="E48" s="16" t="s">
        <v>21</v>
      </c>
    </row>
    <row r="49" spans="1:5" ht="40.5" thickBot="1" x14ac:dyDescent="0.4">
      <c r="A49" s="17">
        <v>58620</v>
      </c>
      <c r="B49" s="17">
        <v>3075751</v>
      </c>
      <c r="C49" s="17">
        <v>1122722403</v>
      </c>
      <c r="D49" s="17" t="s">
        <v>68</v>
      </c>
      <c r="E49" s="17" t="s">
        <v>21</v>
      </c>
    </row>
    <row r="50" spans="1:5" ht="40.5" thickBot="1" x14ac:dyDescent="0.4">
      <c r="A50" s="16">
        <v>58573</v>
      </c>
      <c r="B50" s="16">
        <v>3075633</v>
      </c>
      <c r="C50" s="16">
        <v>1130651890</v>
      </c>
      <c r="D50" s="16" t="s">
        <v>69</v>
      </c>
      <c r="E50" s="16" t="s">
        <v>21</v>
      </c>
    </row>
    <row r="51" spans="1:5" ht="40.5" thickBot="1" x14ac:dyDescent="0.4">
      <c r="A51" s="16">
        <v>58612</v>
      </c>
      <c r="B51" s="16">
        <v>3075720</v>
      </c>
      <c r="C51" s="16">
        <v>1233889921</v>
      </c>
      <c r="D51" s="16" t="s">
        <v>70</v>
      </c>
      <c r="E51" s="16" t="s">
        <v>21</v>
      </c>
    </row>
    <row r="52" spans="1:5" ht="40.5" thickBot="1" x14ac:dyDescent="0.4">
      <c r="A52" s="16">
        <v>58811</v>
      </c>
      <c r="B52" s="16">
        <v>3076455</v>
      </c>
      <c r="C52" s="16">
        <v>1233895890</v>
      </c>
      <c r="D52" s="16" t="s">
        <v>71</v>
      </c>
      <c r="E52" s="16" t="s">
        <v>21</v>
      </c>
    </row>
    <row r="53" spans="1:5" ht="40.5" thickBot="1" x14ac:dyDescent="0.4">
      <c r="A53" s="16">
        <v>14664</v>
      </c>
      <c r="B53" s="16">
        <v>2980993</v>
      </c>
      <c r="C53" s="16">
        <v>80145541</v>
      </c>
      <c r="D53" s="16" t="s">
        <v>72</v>
      </c>
      <c r="E53" s="16" t="s">
        <v>21</v>
      </c>
    </row>
    <row r="54" spans="1:5" ht="40.5" thickBot="1" x14ac:dyDescent="0.4">
      <c r="A54" s="16">
        <v>16814</v>
      </c>
      <c r="B54" s="16">
        <v>2983437</v>
      </c>
      <c r="C54" s="16">
        <v>12211085</v>
      </c>
      <c r="D54" s="16" t="s">
        <v>73</v>
      </c>
      <c r="E54" s="16" t="s">
        <v>21</v>
      </c>
    </row>
    <row r="55" spans="1:5" ht="40.5" thickBot="1" x14ac:dyDescent="0.4">
      <c r="A55" s="16">
        <v>11955</v>
      </c>
      <c r="B55" s="16">
        <v>2983688</v>
      </c>
      <c r="C55" s="16">
        <v>80443326</v>
      </c>
      <c r="D55" s="16" t="s">
        <v>74</v>
      </c>
      <c r="E55" s="16" t="s">
        <v>21</v>
      </c>
    </row>
    <row r="56" spans="1:5" ht="40.5" thickBot="1" x14ac:dyDescent="0.4">
      <c r="A56" s="16">
        <v>30786</v>
      </c>
      <c r="B56" s="16">
        <v>3022110</v>
      </c>
      <c r="C56" s="16">
        <v>80003160</v>
      </c>
      <c r="D56" s="16" t="s">
        <v>75</v>
      </c>
      <c r="E56" s="16" t="s">
        <v>21</v>
      </c>
    </row>
    <row r="57" spans="1:5" ht="40.5" thickBot="1" x14ac:dyDescent="0.4">
      <c r="A57" s="16">
        <v>30781</v>
      </c>
      <c r="B57" s="16">
        <v>3022091</v>
      </c>
      <c r="C57" s="16">
        <v>16112515</v>
      </c>
      <c r="D57" s="16" t="s">
        <v>76</v>
      </c>
      <c r="E57" s="16" t="s">
        <v>21</v>
      </c>
    </row>
    <row r="58" spans="1:5" ht="40.5" thickBot="1" x14ac:dyDescent="0.4">
      <c r="A58" s="16">
        <v>33141</v>
      </c>
      <c r="B58" s="16">
        <v>3029921</v>
      </c>
      <c r="C58" s="16">
        <v>19476027</v>
      </c>
      <c r="D58" s="16" t="s">
        <v>77</v>
      </c>
      <c r="E58" s="16" t="s">
        <v>21</v>
      </c>
    </row>
    <row r="59" spans="1:5" ht="40.5" thickBot="1" x14ac:dyDescent="0.4">
      <c r="A59" s="16">
        <v>33252</v>
      </c>
      <c r="B59" s="16">
        <v>3030272</v>
      </c>
      <c r="C59" s="16">
        <v>79256701</v>
      </c>
      <c r="D59" s="16" t="s">
        <v>78</v>
      </c>
      <c r="E59" s="16" t="s">
        <v>21</v>
      </c>
    </row>
    <row r="60" spans="1:5" ht="40.5" thickBot="1" x14ac:dyDescent="0.4">
      <c r="A60" s="16">
        <v>33611</v>
      </c>
      <c r="B60" s="16">
        <v>3031502</v>
      </c>
      <c r="C60" s="16">
        <v>1022949098</v>
      </c>
      <c r="D60" s="16" t="s">
        <v>79</v>
      </c>
      <c r="E60" s="16" t="s">
        <v>21</v>
      </c>
    </row>
    <row r="61" spans="1:5" ht="40.5" thickBot="1" x14ac:dyDescent="0.4">
      <c r="A61" s="16">
        <v>34766</v>
      </c>
      <c r="B61" s="16">
        <v>3034766</v>
      </c>
      <c r="C61" s="16">
        <v>1000990042</v>
      </c>
      <c r="D61" s="16" t="s">
        <v>80</v>
      </c>
      <c r="E61" s="16" t="s">
        <v>21</v>
      </c>
    </row>
    <row r="62" spans="1:5" ht="40.5" thickBot="1" x14ac:dyDescent="0.4">
      <c r="A62" s="16">
        <v>34983</v>
      </c>
      <c r="B62" s="16">
        <v>3035331</v>
      </c>
      <c r="C62" s="16">
        <v>80135524</v>
      </c>
      <c r="D62" s="16" t="s">
        <v>81</v>
      </c>
      <c r="E62" s="16" t="s">
        <v>21</v>
      </c>
    </row>
    <row r="63" spans="1:5" ht="40.5" thickBot="1" x14ac:dyDescent="0.4">
      <c r="A63" s="16">
        <v>39387</v>
      </c>
      <c r="B63" s="16">
        <v>3044247</v>
      </c>
      <c r="C63" s="16">
        <v>1019058596</v>
      </c>
      <c r="D63" s="16" t="s">
        <v>82</v>
      </c>
      <c r="E63" s="16" t="s">
        <v>21</v>
      </c>
    </row>
    <row r="64" spans="1:5" ht="40.5" thickBot="1" x14ac:dyDescent="0.4">
      <c r="A64" s="16">
        <v>40214</v>
      </c>
      <c r="B64" s="16">
        <v>3045523</v>
      </c>
      <c r="C64" s="16">
        <v>1023890678</v>
      </c>
      <c r="D64" s="16" t="s">
        <v>83</v>
      </c>
      <c r="E64" s="16" t="s">
        <v>21</v>
      </c>
    </row>
    <row r="65" spans="1:5" ht="40.5" thickBot="1" x14ac:dyDescent="0.4">
      <c r="A65" s="16">
        <v>40946</v>
      </c>
      <c r="B65" s="16">
        <v>3046625</v>
      </c>
      <c r="C65" s="16">
        <v>79962643</v>
      </c>
      <c r="D65" s="16" t="s">
        <v>84</v>
      </c>
      <c r="E65" s="16" t="s">
        <v>21</v>
      </c>
    </row>
    <row r="66" spans="1:5" ht="40.5" thickBot="1" x14ac:dyDescent="0.4">
      <c r="A66" s="16">
        <v>40998</v>
      </c>
      <c r="B66" s="16">
        <v>3046716</v>
      </c>
      <c r="C66" s="16">
        <v>1032361705</v>
      </c>
      <c r="D66" s="16" t="s">
        <v>85</v>
      </c>
      <c r="E66" s="16" t="s">
        <v>21</v>
      </c>
    </row>
    <row r="67" spans="1:5" ht="40.5" thickBot="1" x14ac:dyDescent="0.4">
      <c r="A67" s="16">
        <v>43896</v>
      </c>
      <c r="B67" s="16">
        <v>3050843</v>
      </c>
      <c r="C67" s="16">
        <v>11225938</v>
      </c>
      <c r="D67" s="16" t="s">
        <v>86</v>
      </c>
      <c r="E67" s="16" t="s">
        <v>21</v>
      </c>
    </row>
    <row r="68" spans="1:5" ht="40.5" thickBot="1" x14ac:dyDescent="0.4">
      <c r="A68" s="16">
        <v>44306</v>
      </c>
      <c r="B68" s="16">
        <v>3051400</v>
      </c>
      <c r="C68" s="16">
        <v>79799761</v>
      </c>
      <c r="D68" s="16" t="s">
        <v>87</v>
      </c>
      <c r="E68" s="16" t="s">
        <v>21</v>
      </c>
    </row>
    <row r="69" spans="1:5" ht="40.5" thickBot="1" x14ac:dyDescent="0.4">
      <c r="A69" s="16">
        <v>19324</v>
      </c>
      <c r="B69" s="16">
        <v>2986260</v>
      </c>
      <c r="C69" s="16">
        <v>1015419208</v>
      </c>
      <c r="D69" s="16" t="s">
        <v>88</v>
      </c>
      <c r="E69" s="16" t="s">
        <v>21</v>
      </c>
    </row>
    <row r="70" spans="1:5" ht="40.5" thickBot="1" x14ac:dyDescent="0.4">
      <c r="A70" s="16">
        <v>20649</v>
      </c>
      <c r="B70" s="16">
        <v>2987788</v>
      </c>
      <c r="C70" s="16">
        <v>4414380</v>
      </c>
      <c r="D70" s="16" t="s">
        <v>89</v>
      </c>
      <c r="E70" s="16" t="s">
        <v>21</v>
      </c>
    </row>
    <row r="71" spans="1:5" ht="40.5" thickBot="1" x14ac:dyDescent="0.4">
      <c r="A71" s="16">
        <v>48067</v>
      </c>
      <c r="B71" s="16">
        <v>3056505</v>
      </c>
      <c r="C71" s="16">
        <v>1030643433</v>
      </c>
      <c r="D71" s="16" t="s">
        <v>90</v>
      </c>
      <c r="E71" s="16" t="s">
        <v>21</v>
      </c>
    </row>
    <row r="72" spans="1:5" ht="40.5" thickBot="1" x14ac:dyDescent="0.4">
      <c r="A72" s="16">
        <v>48133</v>
      </c>
      <c r="B72" s="16">
        <v>3056593</v>
      </c>
      <c r="C72" s="16">
        <v>80402337</v>
      </c>
      <c r="D72" s="16" t="s">
        <v>91</v>
      </c>
      <c r="E72" s="16" t="s">
        <v>21</v>
      </c>
    </row>
    <row r="73" spans="1:5" ht="40.5" thickBot="1" x14ac:dyDescent="0.4">
      <c r="A73" s="17">
        <v>48131</v>
      </c>
      <c r="B73" s="17">
        <v>3056589</v>
      </c>
      <c r="C73" s="17">
        <v>79817656</v>
      </c>
      <c r="D73" s="17" t="s">
        <v>92</v>
      </c>
      <c r="E73" s="17" t="s">
        <v>21</v>
      </c>
    </row>
    <row r="74" spans="1:5" ht="40.5" thickBot="1" x14ac:dyDescent="0.4">
      <c r="A74" s="16">
        <v>48126</v>
      </c>
      <c r="B74" s="16">
        <v>3056583</v>
      </c>
      <c r="C74" s="16">
        <v>1019107101</v>
      </c>
      <c r="D74" s="16" t="s">
        <v>93</v>
      </c>
      <c r="E74" s="16" t="s">
        <v>21</v>
      </c>
    </row>
    <row r="75" spans="1:5" ht="40.5" thickBot="1" x14ac:dyDescent="0.4">
      <c r="A75" s="16">
        <v>48286</v>
      </c>
      <c r="B75" s="16">
        <v>3056798</v>
      </c>
      <c r="C75" s="16">
        <v>1014206789</v>
      </c>
      <c r="D75" s="16" t="s">
        <v>94</v>
      </c>
      <c r="E75" s="16" t="s">
        <v>21</v>
      </c>
    </row>
    <row r="76" spans="1:5" ht="40.5" thickBot="1" x14ac:dyDescent="0.4">
      <c r="A76" s="16">
        <v>48294</v>
      </c>
      <c r="B76" s="16">
        <v>3056804</v>
      </c>
      <c r="C76" s="16">
        <v>79994199</v>
      </c>
      <c r="D76" s="16" t="s">
        <v>95</v>
      </c>
      <c r="E76" s="16" t="s">
        <v>21</v>
      </c>
    </row>
    <row r="77" spans="1:5" ht="40.5" thickBot="1" x14ac:dyDescent="0.4">
      <c r="A77" s="16">
        <v>48529</v>
      </c>
      <c r="B77" s="16">
        <v>3057135</v>
      </c>
      <c r="C77" s="16">
        <v>80762368</v>
      </c>
      <c r="D77" s="16" t="s">
        <v>96</v>
      </c>
      <c r="E77" s="16" t="s">
        <v>21</v>
      </c>
    </row>
    <row r="78" spans="1:5" ht="40.5" thickBot="1" x14ac:dyDescent="0.4">
      <c r="A78" s="16">
        <v>48638</v>
      </c>
      <c r="B78" s="16">
        <v>3057278</v>
      </c>
      <c r="C78" s="16">
        <v>19181184</v>
      </c>
      <c r="D78" s="16" t="s">
        <v>97</v>
      </c>
      <c r="E78" s="16" t="s">
        <v>21</v>
      </c>
    </row>
    <row r="79" spans="1:5" ht="40.5" thickBot="1" x14ac:dyDescent="0.4">
      <c r="A79" s="16">
        <v>48728</v>
      </c>
      <c r="B79" s="16">
        <v>3057414</v>
      </c>
      <c r="C79" s="16">
        <v>1015996557</v>
      </c>
      <c r="D79" s="16" t="s">
        <v>98</v>
      </c>
      <c r="E79" s="16" t="s">
        <v>21</v>
      </c>
    </row>
    <row r="80" spans="1:5" ht="40.5" thickBot="1" x14ac:dyDescent="0.4">
      <c r="A80" s="16">
        <v>48842</v>
      </c>
      <c r="B80" s="16">
        <v>3057576</v>
      </c>
      <c r="C80" s="16">
        <v>1024506498</v>
      </c>
      <c r="D80" s="16" t="s">
        <v>99</v>
      </c>
      <c r="E80" s="16" t="s">
        <v>21</v>
      </c>
    </row>
    <row r="81" spans="1:5" ht="40.5" thickBot="1" x14ac:dyDescent="0.4">
      <c r="A81" s="16">
        <v>49155</v>
      </c>
      <c r="B81" s="16">
        <v>3058030</v>
      </c>
      <c r="C81" s="16">
        <v>80825356</v>
      </c>
      <c r="D81" s="16" t="s">
        <v>100</v>
      </c>
      <c r="E81" s="16" t="s">
        <v>21</v>
      </c>
    </row>
    <row r="82" spans="1:5" ht="40.5" thickBot="1" x14ac:dyDescent="0.4">
      <c r="A82" s="16">
        <v>49228</v>
      </c>
      <c r="B82" s="16">
        <v>3058132</v>
      </c>
      <c r="C82" s="16">
        <v>80490638</v>
      </c>
      <c r="D82" s="16" t="s">
        <v>101</v>
      </c>
      <c r="E82" s="16" t="s">
        <v>21</v>
      </c>
    </row>
    <row r="83" spans="1:5" ht="40.5" thickBot="1" x14ac:dyDescent="0.4">
      <c r="A83" s="16">
        <v>49630</v>
      </c>
      <c r="B83" s="16">
        <v>3058743</v>
      </c>
      <c r="C83" s="16">
        <v>11433740</v>
      </c>
      <c r="D83" s="16" t="s">
        <v>102</v>
      </c>
      <c r="E83" s="16" t="s">
        <v>21</v>
      </c>
    </row>
    <row r="84" spans="1:5" ht="40.5" thickBot="1" x14ac:dyDescent="0.4">
      <c r="A84" s="16">
        <v>49611</v>
      </c>
      <c r="B84" s="16">
        <v>3058720</v>
      </c>
      <c r="C84" s="16">
        <v>51792088</v>
      </c>
      <c r="D84" s="16" t="s">
        <v>103</v>
      </c>
      <c r="E84" s="16" t="s">
        <v>21</v>
      </c>
    </row>
    <row r="85" spans="1:5" ht="40.5" thickBot="1" x14ac:dyDescent="0.4">
      <c r="A85" s="16">
        <v>52455</v>
      </c>
      <c r="B85" s="16">
        <v>3064393</v>
      </c>
      <c r="C85" s="16">
        <v>79246672</v>
      </c>
      <c r="D85" s="16" t="s">
        <v>104</v>
      </c>
      <c r="E85" s="16" t="s">
        <v>21</v>
      </c>
    </row>
    <row r="86" spans="1:5" ht="40.5" thickBot="1" x14ac:dyDescent="0.4">
      <c r="A86" s="16">
        <v>53308</v>
      </c>
      <c r="B86" s="16">
        <v>3065599</v>
      </c>
      <c r="C86" s="16">
        <v>51626478</v>
      </c>
      <c r="D86" s="16" t="s">
        <v>105</v>
      </c>
      <c r="E86" s="16" t="s">
        <v>21</v>
      </c>
    </row>
    <row r="87" spans="1:5" ht="40.5" thickBot="1" x14ac:dyDescent="0.4">
      <c r="A87" s="16">
        <v>55085</v>
      </c>
      <c r="B87" s="16">
        <v>3068411</v>
      </c>
      <c r="C87" s="16">
        <v>1033776966</v>
      </c>
      <c r="D87" s="16" t="s">
        <v>106</v>
      </c>
      <c r="E87" s="16" t="s">
        <v>21</v>
      </c>
    </row>
    <row r="88" spans="1:5" ht="40.5" thickBot="1" x14ac:dyDescent="0.4">
      <c r="A88" s="16">
        <v>15173</v>
      </c>
      <c r="B88" s="16">
        <v>2981544</v>
      </c>
      <c r="C88" s="16">
        <v>79508314</v>
      </c>
      <c r="D88" s="16" t="s">
        <v>107</v>
      </c>
      <c r="E88" s="16" t="s">
        <v>21</v>
      </c>
    </row>
    <row r="89" spans="1:5" ht="40.5" thickBot="1" x14ac:dyDescent="0.4">
      <c r="A89" s="16">
        <v>24258</v>
      </c>
      <c r="B89" s="16">
        <v>2991737</v>
      </c>
      <c r="C89" s="16">
        <v>91487009</v>
      </c>
      <c r="D89" s="16" t="s">
        <v>108</v>
      </c>
      <c r="E89" s="16" t="s">
        <v>21</v>
      </c>
    </row>
    <row r="90" spans="1:5" ht="40.5" thickBot="1" x14ac:dyDescent="0.4">
      <c r="A90" s="16">
        <v>30976</v>
      </c>
      <c r="B90" s="16">
        <v>3022824</v>
      </c>
      <c r="C90" s="16">
        <v>1030562756</v>
      </c>
      <c r="D90" s="16" t="s">
        <v>109</v>
      </c>
      <c r="E90" s="16" t="s">
        <v>21</v>
      </c>
    </row>
    <row r="91" spans="1:5" ht="40.5" thickBot="1" x14ac:dyDescent="0.4">
      <c r="A91" s="16">
        <v>31002</v>
      </c>
      <c r="B91" s="16">
        <v>3022922</v>
      </c>
      <c r="C91" s="16">
        <v>80111345</v>
      </c>
      <c r="D91" s="16" t="s">
        <v>110</v>
      </c>
      <c r="E91" s="16" t="s">
        <v>21</v>
      </c>
    </row>
    <row r="92" spans="1:5" ht="40.5" thickBot="1" x14ac:dyDescent="0.4">
      <c r="A92" s="16">
        <v>31187</v>
      </c>
      <c r="B92" s="16">
        <v>3023570</v>
      </c>
      <c r="C92" s="16">
        <v>1018438271</v>
      </c>
      <c r="D92" s="16" t="s">
        <v>111</v>
      </c>
      <c r="E92" s="16" t="s">
        <v>21</v>
      </c>
    </row>
    <row r="93" spans="1:5" ht="40.5" thickBot="1" x14ac:dyDescent="0.4">
      <c r="A93" s="16">
        <v>31793</v>
      </c>
      <c r="B93" s="16">
        <v>3025716</v>
      </c>
      <c r="C93" s="16">
        <v>79731423</v>
      </c>
      <c r="D93" s="16" t="s">
        <v>112</v>
      </c>
      <c r="E93" s="16" t="s">
        <v>21</v>
      </c>
    </row>
    <row r="94" spans="1:5" ht="40.5" thickBot="1" x14ac:dyDescent="0.4">
      <c r="A94" s="16">
        <v>31801</v>
      </c>
      <c r="B94" s="16">
        <v>3025801</v>
      </c>
      <c r="C94" s="16">
        <v>79517098</v>
      </c>
      <c r="D94" s="16" t="s">
        <v>113</v>
      </c>
      <c r="E94" s="16" t="s">
        <v>21</v>
      </c>
    </row>
    <row r="95" spans="1:5" ht="40.5" thickBot="1" x14ac:dyDescent="0.4">
      <c r="A95" s="16">
        <v>35346</v>
      </c>
      <c r="B95" s="16">
        <v>3036141</v>
      </c>
      <c r="C95" s="16">
        <v>80234290</v>
      </c>
      <c r="D95" s="16" t="s">
        <v>114</v>
      </c>
      <c r="E95" s="16" t="s">
        <v>21</v>
      </c>
    </row>
    <row r="96" spans="1:5" ht="40.5" thickBot="1" x14ac:dyDescent="0.4">
      <c r="A96" s="16">
        <v>35982</v>
      </c>
      <c r="B96" s="16">
        <v>3037556</v>
      </c>
      <c r="C96" s="16">
        <v>1022944982</v>
      </c>
      <c r="D96" s="16" t="s">
        <v>115</v>
      </c>
      <c r="E96" s="16" t="s">
        <v>21</v>
      </c>
    </row>
    <row r="97" spans="1:5" ht="40.5" thickBot="1" x14ac:dyDescent="0.4">
      <c r="A97" s="17">
        <v>46514</v>
      </c>
      <c r="B97" s="17">
        <v>3054382</v>
      </c>
      <c r="C97" s="17">
        <v>80239235</v>
      </c>
      <c r="D97" s="17" t="s">
        <v>116</v>
      </c>
      <c r="E97" s="17" t="s">
        <v>21</v>
      </c>
    </row>
    <row r="98" spans="1:5" ht="40.5" thickBot="1" x14ac:dyDescent="0.4">
      <c r="A98" s="16">
        <v>52744</v>
      </c>
      <c r="B98" s="16">
        <v>3064800</v>
      </c>
      <c r="C98" s="16">
        <v>1020748856</v>
      </c>
      <c r="D98" s="16" t="s">
        <v>117</v>
      </c>
      <c r="E98" s="16" t="s">
        <v>21</v>
      </c>
    </row>
    <row r="99" spans="1:5" ht="40.5" thickBot="1" x14ac:dyDescent="0.4">
      <c r="A99" s="16">
        <v>52749</v>
      </c>
      <c r="B99" s="16">
        <v>3064812</v>
      </c>
      <c r="C99" s="16">
        <v>3151974</v>
      </c>
      <c r="D99" s="16" t="s">
        <v>118</v>
      </c>
      <c r="E99" s="16" t="s">
        <v>21</v>
      </c>
    </row>
    <row r="100" spans="1:5" ht="40.5" thickBot="1" x14ac:dyDescent="0.4">
      <c r="A100" s="16">
        <v>52750</v>
      </c>
      <c r="B100" s="16">
        <v>3064815</v>
      </c>
      <c r="C100" s="16">
        <v>19362930</v>
      </c>
      <c r="D100" s="16" t="s">
        <v>119</v>
      </c>
      <c r="E100" s="16" t="s">
        <v>21</v>
      </c>
    </row>
    <row r="101" spans="1:5" ht="40.5" thickBot="1" x14ac:dyDescent="0.4">
      <c r="A101" s="16">
        <v>52765</v>
      </c>
      <c r="B101" s="16">
        <v>3064843</v>
      </c>
      <c r="C101" s="16">
        <v>79670201</v>
      </c>
      <c r="D101" s="16" t="s">
        <v>120</v>
      </c>
      <c r="E101" s="16" t="s">
        <v>21</v>
      </c>
    </row>
    <row r="102" spans="1:5" ht="40.5" thickBot="1" x14ac:dyDescent="0.4">
      <c r="A102" s="16">
        <v>52768</v>
      </c>
      <c r="B102" s="16">
        <v>3064844</v>
      </c>
      <c r="C102" s="16">
        <v>1022325618</v>
      </c>
      <c r="D102" s="16" t="s">
        <v>121</v>
      </c>
      <c r="E102" s="16" t="s">
        <v>21</v>
      </c>
    </row>
    <row r="103" spans="1:5" ht="40.5" thickBot="1" x14ac:dyDescent="0.4">
      <c r="A103" s="16">
        <v>52771</v>
      </c>
      <c r="B103" s="16">
        <v>3064851</v>
      </c>
      <c r="C103" s="16">
        <v>1024496388</v>
      </c>
      <c r="D103" s="16" t="s">
        <v>122</v>
      </c>
      <c r="E103" s="16" t="s">
        <v>21</v>
      </c>
    </row>
    <row r="104" spans="1:5" ht="40.5" thickBot="1" x14ac:dyDescent="0.4">
      <c r="A104" s="16">
        <v>52796</v>
      </c>
      <c r="B104" s="16">
        <v>3064885</v>
      </c>
      <c r="C104" s="16">
        <v>79838179</v>
      </c>
      <c r="D104" s="16" t="s">
        <v>123</v>
      </c>
      <c r="E104" s="16" t="s">
        <v>21</v>
      </c>
    </row>
    <row r="105" spans="1:5" ht="40.5" thickBot="1" x14ac:dyDescent="0.4">
      <c r="A105" s="16">
        <v>52802</v>
      </c>
      <c r="B105" s="16">
        <v>3064888</v>
      </c>
      <c r="C105" s="16">
        <v>41477319</v>
      </c>
      <c r="D105" s="16" t="s">
        <v>124</v>
      </c>
      <c r="E105" s="16" t="s">
        <v>21</v>
      </c>
    </row>
    <row r="106" spans="1:5" ht="40.5" thickBot="1" x14ac:dyDescent="0.4">
      <c r="A106" s="16">
        <v>52805</v>
      </c>
      <c r="B106" s="16">
        <v>3064895</v>
      </c>
      <c r="C106" s="16">
        <v>6565543</v>
      </c>
      <c r="D106" s="16" t="s">
        <v>125</v>
      </c>
      <c r="E106" s="16" t="s">
        <v>21</v>
      </c>
    </row>
    <row r="107" spans="1:5" ht="40.5" thickBot="1" x14ac:dyDescent="0.4">
      <c r="A107" s="16">
        <v>52807</v>
      </c>
      <c r="B107" s="16">
        <v>3064900</v>
      </c>
      <c r="C107" s="16">
        <v>80251817</v>
      </c>
      <c r="D107" s="16" t="s">
        <v>126</v>
      </c>
      <c r="E107" s="16" t="s">
        <v>21</v>
      </c>
    </row>
    <row r="108" spans="1:5" ht="40.5" thickBot="1" x14ac:dyDescent="0.4">
      <c r="A108" s="16">
        <v>52831</v>
      </c>
      <c r="B108" s="16">
        <v>3064930</v>
      </c>
      <c r="C108" s="16">
        <v>79868776</v>
      </c>
      <c r="D108" s="16" t="s">
        <v>127</v>
      </c>
      <c r="E108" s="16" t="s">
        <v>21</v>
      </c>
    </row>
    <row r="109" spans="1:5" ht="40.5" thickBot="1" x14ac:dyDescent="0.4">
      <c r="A109" s="16">
        <v>52838</v>
      </c>
      <c r="B109" s="16">
        <v>3064941</v>
      </c>
      <c r="C109" s="16">
        <v>1000690523</v>
      </c>
      <c r="D109" s="16" t="s">
        <v>128</v>
      </c>
      <c r="E109" s="16" t="s">
        <v>21</v>
      </c>
    </row>
    <row r="110" spans="1:5" ht="40.5" thickBot="1" x14ac:dyDescent="0.4">
      <c r="A110" s="16">
        <v>52855</v>
      </c>
      <c r="B110" s="16">
        <v>3064967</v>
      </c>
      <c r="C110" s="16">
        <v>1072466958</v>
      </c>
      <c r="D110" s="16" t="s">
        <v>129</v>
      </c>
      <c r="E110" s="16" t="s">
        <v>21</v>
      </c>
    </row>
    <row r="111" spans="1:5" ht="40.5" thickBot="1" x14ac:dyDescent="0.4">
      <c r="A111" s="16">
        <v>52861</v>
      </c>
      <c r="B111" s="16">
        <v>3068041</v>
      </c>
      <c r="C111" s="16">
        <v>52954121</v>
      </c>
      <c r="D111" s="16" t="s">
        <v>130</v>
      </c>
      <c r="E111" s="16" t="s">
        <v>21</v>
      </c>
    </row>
    <row r="112" spans="1:5" ht="40.5" thickBot="1" x14ac:dyDescent="0.4">
      <c r="A112" s="16">
        <v>52867</v>
      </c>
      <c r="B112" s="16">
        <v>3064983</v>
      </c>
      <c r="C112" s="16">
        <v>19309233</v>
      </c>
      <c r="D112" s="16" t="s">
        <v>131</v>
      </c>
      <c r="E112" s="16" t="s">
        <v>21</v>
      </c>
    </row>
    <row r="113" spans="1:5" ht="40.5" thickBot="1" x14ac:dyDescent="0.4">
      <c r="A113" s="16">
        <v>52877</v>
      </c>
      <c r="B113" s="16">
        <v>3065000</v>
      </c>
      <c r="C113" s="16">
        <v>19204093</v>
      </c>
      <c r="D113" s="16" t="s">
        <v>132</v>
      </c>
      <c r="E113" s="16" t="s">
        <v>21</v>
      </c>
    </row>
    <row r="114" spans="1:5" ht="40.5" thickBot="1" x14ac:dyDescent="0.4">
      <c r="A114" s="16">
        <v>52878</v>
      </c>
      <c r="B114" s="16">
        <v>3065001</v>
      </c>
      <c r="C114" s="16">
        <v>79833127</v>
      </c>
      <c r="D114" s="16" t="s">
        <v>133</v>
      </c>
      <c r="E114" s="16" t="s">
        <v>21</v>
      </c>
    </row>
    <row r="115" spans="1:5" ht="40.5" thickBot="1" x14ac:dyDescent="0.4">
      <c r="A115" s="16">
        <v>52879</v>
      </c>
      <c r="B115" s="16">
        <v>3065004</v>
      </c>
      <c r="C115" s="16">
        <v>1022963623</v>
      </c>
      <c r="D115" s="16" t="s">
        <v>134</v>
      </c>
      <c r="E115" s="16" t="s">
        <v>21</v>
      </c>
    </row>
    <row r="116" spans="1:5" ht="40.5" thickBot="1" x14ac:dyDescent="0.4">
      <c r="A116" s="16">
        <v>52880</v>
      </c>
      <c r="B116" s="16">
        <v>3065006</v>
      </c>
      <c r="C116" s="16">
        <v>35254973</v>
      </c>
      <c r="D116" s="16" t="s">
        <v>135</v>
      </c>
      <c r="E116" s="16" t="s">
        <v>21</v>
      </c>
    </row>
    <row r="117" spans="1:5" ht="40.5" thickBot="1" x14ac:dyDescent="0.4">
      <c r="A117" s="16">
        <v>52881</v>
      </c>
      <c r="B117" s="16">
        <v>3065003</v>
      </c>
      <c r="C117" s="16">
        <v>1030564352</v>
      </c>
      <c r="D117" s="16" t="s">
        <v>136</v>
      </c>
      <c r="E117" s="16" t="s">
        <v>21</v>
      </c>
    </row>
    <row r="118" spans="1:5" ht="40.5" thickBot="1" x14ac:dyDescent="0.4">
      <c r="A118" s="16">
        <v>52883</v>
      </c>
      <c r="B118" s="16">
        <v>3065012</v>
      </c>
      <c r="C118" s="16">
        <v>1069584431</v>
      </c>
      <c r="D118" s="16" t="s">
        <v>137</v>
      </c>
      <c r="E118" s="16" t="s">
        <v>21</v>
      </c>
    </row>
    <row r="119" spans="1:5" ht="40.5" thickBot="1" x14ac:dyDescent="0.4">
      <c r="A119" s="16">
        <v>52891</v>
      </c>
      <c r="B119" s="16">
        <v>3065010</v>
      </c>
      <c r="C119" s="16">
        <v>1073694868</v>
      </c>
      <c r="D119" s="16" t="s">
        <v>138</v>
      </c>
      <c r="E119" s="16" t="s">
        <v>21</v>
      </c>
    </row>
    <row r="120" spans="1:5" ht="40.5" thickBot="1" x14ac:dyDescent="0.4">
      <c r="A120" s="16">
        <v>52893</v>
      </c>
      <c r="B120" s="16">
        <v>3065024</v>
      </c>
      <c r="C120" s="16">
        <v>1014191170</v>
      </c>
      <c r="D120" s="16" t="s">
        <v>139</v>
      </c>
      <c r="E120" s="16" t="s">
        <v>21</v>
      </c>
    </row>
    <row r="121" spans="1:5" ht="40.5" thickBot="1" x14ac:dyDescent="0.4">
      <c r="A121" s="17">
        <v>52900</v>
      </c>
      <c r="B121" s="17">
        <v>3065037</v>
      </c>
      <c r="C121" s="17">
        <v>1022398358</v>
      </c>
      <c r="D121" s="17" t="s">
        <v>140</v>
      </c>
      <c r="E121" s="17" t="s">
        <v>21</v>
      </c>
    </row>
    <row r="122" spans="1:5" ht="40.5" thickBot="1" x14ac:dyDescent="0.4">
      <c r="A122" s="16">
        <v>52902</v>
      </c>
      <c r="B122" s="16">
        <v>3065040</v>
      </c>
      <c r="C122" s="16">
        <v>52281618</v>
      </c>
      <c r="D122" s="16" t="s">
        <v>141</v>
      </c>
      <c r="E122" s="16" t="s">
        <v>21</v>
      </c>
    </row>
    <row r="123" spans="1:5" ht="40.5" thickBot="1" x14ac:dyDescent="0.4">
      <c r="A123" s="16">
        <v>52907</v>
      </c>
      <c r="B123" s="16">
        <v>3065049</v>
      </c>
      <c r="C123" s="16">
        <v>79827582</v>
      </c>
      <c r="D123" s="16" t="s">
        <v>142</v>
      </c>
      <c r="E123" s="16" t="s">
        <v>21</v>
      </c>
    </row>
    <row r="124" spans="1:5" ht="40.5" thickBot="1" x14ac:dyDescent="0.4">
      <c r="A124" s="16">
        <v>52910</v>
      </c>
      <c r="B124" s="16">
        <v>3065051</v>
      </c>
      <c r="C124" s="16">
        <v>1033800307</v>
      </c>
      <c r="D124" s="16" t="s">
        <v>143</v>
      </c>
      <c r="E124" s="16" t="s">
        <v>21</v>
      </c>
    </row>
    <row r="125" spans="1:5" ht="40.5" thickBot="1" x14ac:dyDescent="0.4">
      <c r="A125" s="16">
        <v>52934</v>
      </c>
      <c r="B125" s="16">
        <v>3065084</v>
      </c>
      <c r="C125" s="16">
        <v>1032363830</v>
      </c>
      <c r="D125" s="16" t="s">
        <v>144</v>
      </c>
      <c r="E125" s="16" t="s">
        <v>21</v>
      </c>
    </row>
    <row r="126" spans="1:5" ht="40.5" thickBot="1" x14ac:dyDescent="0.4">
      <c r="A126" s="16">
        <v>52956</v>
      </c>
      <c r="B126" s="16">
        <v>3065125</v>
      </c>
      <c r="C126" s="16">
        <v>1033777625</v>
      </c>
      <c r="D126" s="16" t="s">
        <v>145</v>
      </c>
      <c r="E126" s="16" t="s">
        <v>21</v>
      </c>
    </row>
    <row r="127" spans="1:5" ht="40.5" thickBot="1" x14ac:dyDescent="0.4">
      <c r="A127" s="16">
        <v>52997</v>
      </c>
      <c r="B127" s="16">
        <v>3065181</v>
      </c>
      <c r="C127" s="16">
        <v>1030598242</v>
      </c>
      <c r="D127" s="16" t="s">
        <v>146</v>
      </c>
      <c r="E127" s="16" t="s">
        <v>21</v>
      </c>
    </row>
    <row r="128" spans="1:5" ht="40.5" thickBot="1" x14ac:dyDescent="0.4">
      <c r="A128" s="16">
        <v>53007</v>
      </c>
      <c r="B128" s="16">
        <v>3065192</v>
      </c>
      <c r="C128" s="16">
        <v>1101048889</v>
      </c>
      <c r="D128" s="16" t="s">
        <v>147</v>
      </c>
      <c r="E128" s="16" t="s">
        <v>21</v>
      </c>
    </row>
    <row r="129" spans="1:5" ht="40.5" thickBot="1" x14ac:dyDescent="0.4">
      <c r="A129" s="16">
        <v>53014</v>
      </c>
      <c r="B129" s="16">
        <v>3065205</v>
      </c>
      <c r="C129" s="16">
        <v>1032435754</v>
      </c>
      <c r="D129" s="16" t="s">
        <v>148</v>
      </c>
      <c r="E129" s="16" t="s">
        <v>21</v>
      </c>
    </row>
    <row r="130" spans="1:5" ht="40.5" thickBot="1" x14ac:dyDescent="0.4">
      <c r="A130" s="16">
        <v>53048</v>
      </c>
      <c r="B130" s="16">
        <v>3065261</v>
      </c>
      <c r="C130" s="16">
        <v>1032365854</v>
      </c>
      <c r="D130" s="16" t="s">
        <v>149</v>
      </c>
      <c r="E130" s="16" t="s">
        <v>21</v>
      </c>
    </row>
    <row r="131" spans="1:5" ht="40.5" thickBot="1" x14ac:dyDescent="0.4">
      <c r="A131" s="16">
        <v>53072</v>
      </c>
      <c r="B131" s="16">
        <v>3065290</v>
      </c>
      <c r="C131" s="16">
        <v>1024560566</v>
      </c>
      <c r="D131" s="16" t="s">
        <v>150</v>
      </c>
      <c r="E131" s="16" t="s">
        <v>21</v>
      </c>
    </row>
    <row r="132" spans="1:5" ht="40.5" thickBot="1" x14ac:dyDescent="0.4">
      <c r="A132" s="16">
        <v>53080</v>
      </c>
      <c r="B132" s="16">
        <v>3065295</v>
      </c>
      <c r="C132" s="16">
        <v>1030619049</v>
      </c>
      <c r="D132" s="16" t="s">
        <v>151</v>
      </c>
      <c r="E132" s="16" t="s">
        <v>21</v>
      </c>
    </row>
    <row r="133" spans="1:5" ht="40.5" thickBot="1" x14ac:dyDescent="0.4">
      <c r="A133" s="16">
        <v>53090</v>
      </c>
      <c r="B133" s="16">
        <v>3065312</v>
      </c>
      <c r="C133" s="16">
        <v>1033701428</v>
      </c>
      <c r="D133" s="16" t="s">
        <v>152</v>
      </c>
      <c r="E133" s="16" t="s">
        <v>21</v>
      </c>
    </row>
    <row r="134" spans="1:5" ht="40.5" thickBot="1" x14ac:dyDescent="0.4">
      <c r="A134" s="16">
        <v>53144</v>
      </c>
      <c r="B134" s="16">
        <v>3065375</v>
      </c>
      <c r="C134" s="16">
        <v>1070331892</v>
      </c>
      <c r="D134" s="16" t="s">
        <v>153</v>
      </c>
      <c r="E134" s="16" t="s">
        <v>21</v>
      </c>
    </row>
    <row r="135" spans="1:5" ht="40.5" thickBot="1" x14ac:dyDescent="0.4">
      <c r="A135" s="16">
        <v>53185</v>
      </c>
      <c r="B135" s="16">
        <v>3065433</v>
      </c>
      <c r="C135" s="16">
        <v>1030630904</v>
      </c>
      <c r="D135" s="16" t="s">
        <v>154</v>
      </c>
      <c r="E135" s="16" t="s">
        <v>21</v>
      </c>
    </row>
    <row r="136" spans="1:5" ht="40.5" thickBot="1" x14ac:dyDescent="0.4">
      <c r="A136" s="16">
        <v>53205</v>
      </c>
      <c r="B136" s="16">
        <v>3065460</v>
      </c>
      <c r="C136" s="16">
        <v>1031154203</v>
      </c>
      <c r="D136" s="16" t="s">
        <v>155</v>
      </c>
      <c r="E136" s="16" t="s">
        <v>21</v>
      </c>
    </row>
    <row r="137" spans="1:5" ht="40.5" thickBot="1" x14ac:dyDescent="0.4">
      <c r="A137" s="16">
        <v>53221</v>
      </c>
      <c r="B137" s="16">
        <v>3065482</v>
      </c>
      <c r="C137" s="16">
        <v>1070327043</v>
      </c>
      <c r="D137" s="16" t="s">
        <v>156</v>
      </c>
      <c r="E137" s="16" t="s">
        <v>21</v>
      </c>
    </row>
    <row r="138" spans="1:5" ht="40.5" thickBot="1" x14ac:dyDescent="0.4">
      <c r="A138" s="16">
        <v>53235</v>
      </c>
      <c r="B138" s="16">
        <v>3065505</v>
      </c>
      <c r="C138" s="16">
        <v>1233897888</v>
      </c>
      <c r="D138" s="16" t="s">
        <v>157</v>
      </c>
      <c r="E138" s="16" t="s">
        <v>21</v>
      </c>
    </row>
    <row r="139" spans="1:5" ht="40.5" thickBot="1" x14ac:dyDescent="0.4">
      <c r="A139" s="16">
        <v>53262</v>
      </c>
      <c r="B139" s="16">
        <v>3065538</v>
      </c>
      <c r="C139" s="16">
        <v>1033737086</v>
      </c>
      <c r="D139" s="16" t="s">
        <v>158</v>
      </c>
      <c r="E139" s="16" t="s">
        <v>21</v>
      </c>
    </row>
    <row r="140" spans="1:5" ht="40.5" thickBot="1" x14ac:dyDescent="0.4">
      <c r="A140" s="16">
        <v>53315</v>
      </c>
      <c r="B140" s="16">
        <v>3065608</v>
      </c>
      <c r="C140" s="16">
        <v>1033736008</v>
      </c>
      <c r="D140" s="16" t="s">
        <v>159</v>
      </c>
      <c r="E140" s="16" t="s">
        <v>21</v>
      </c>
    </row>
    <row r="141" spans="1:5" ht="40.5" thickBot="1" x14ac:dyDescent="0.4">
      <c r="A141" s="16">
        <v>53334</v>
      </c>
      <c r="B141" s="16">
        <v>3065636</v>
      </c>
      <c r="C141" s="16">
        <v>1073514656</v>
      </c>
      <c r="D141" s="16" t="s">
        <v>160</v>
      </c>
      <c r="E141" s="16" t="s">
        <v>21</v>
      </c>
    </row>
    <row r="142" spans="1:5" ht="40.5" thickBot="1" x14ac:dyDescent="0.4">
      <c r="A142" s="16">
        <v>53419</v>
      </c>
      <c r="B142" s="16">
        <v>3065761</v>
      </c>
      <c r="C142" s="16">
        <v>1072649538</v>
      </c>
      <c r="D142" s="16" t="s">
        <v>161</v>
      </c>
      <c r="E142" s="16" t="s">
        <v>21</v>
      </c>
    </row>
    <row r="143" spans="1:5" ht="40.5" thickBot="1" x14ac:dyDescent="0.4">
      <c r="A143" s="16">
        <v>53427</v>
      </c>
      <c r="B143" s="16">
        <v>3065766</v>
      </c>
      <c r="C143" s="16">
        <v>1030559150</v>
      </c>
      <c r="D143" s="16" t="s">
        <v>162</v>
      </c>
      <c r="E143" s="16" t="s">
        <v>21</v>
      </c>
    </row>
    <row r="144" spans="1:5" ht="40.5" thickBot="1" x14ac:dyDescent="0.4">
      <c r="A144" s="16">
        <v>53439</v>
      </c>
      <c r="B144" s="16">
        <v>3065796</v>
      </c>
      <c r="C144" s="16">
        <v>1030538782</v>
      </c>
      <c r="D144" s="16" t="s">
        <v>163</v>
      </c>
      <c r="E144" s="16" t="s">
        <v>21</v>
      </c>
    </row>
    <row r="145" spans="1:5" ht="40.5" thickBot="1" x14ac:dyDescent="0.4">
      <c r="A145" s="17">
        <v>53440</v>
      </c>
      <c r="B145" s="17">
        <v>3065791</v>
      </c>
      <c r="C145" s="17">
        <v>1033708610</v>
      </c>
      <c r="D145" s="17" t="s">
        <v>164</v>
      </c>
      <c r="E145" s="17" t="s">
        <v>21</v>
      </c>
    </row>
    <row r="146" spans="1:5" ht="40.5" thickBot="1" x14ac:dyDescent="0.4">
      <c r="A146" s="16">
        <v>53455</v>
      </c>
      <c r="B146" s="16">
        <v>3065816</v>
      </c>
      <c r="C146" s="16">
        <v>1069736185</v>
      </c>
      <c r="D146" s="16" t="s">
        <v>165</v>
      </c>
      <c r="E146" s="16" t="s">
        <v>21</v>
      </c>
    </row>
    <row r="147" spans="1:5" ht="40.5" thickBot="1" x14ac:dyDescent="0.4">
      <c r="A147" s="16">
        <v>53456</v>
      </c>
      <c r="B147" s="16">
        <v>3065818</v>
      </c>
      <c r="C147" s="16">
        <v>1067889361</v>
      </c>
      <c r="D147" s="16" t="s">
        <v>166</v>
      </c>
      <c r="E147" s="16" t="s">
        <v>21</v>
      </c>
    </row>
    <row r="148" spans="1:5" ht="40.5" thickBot="1" x14ac:dyDescent="0.4">
      <c r="A148" s="16">
        <v>53463</v>
      </c>
      <c r="B148" s="16">
        <v>3065830</v>
      </c>
      <c r="C148" s="16">
        <v>1076622361</v>
      </c>
      <c r="D148" s="16" t="s">
        <v>167</v>
      </c>
      <c r="E148" s="16" t="s">
        <v>21</v>
      </c>
    </row>
    <row r="149" spans="1:5" ht="40.5" thickBot="1" x14ac:dyDescent="0.4">
      <c r="A149" s="16">
        <v>53503</v>
      </c>
      <c r="B149" s="16">
        <v>3066301</v>
      </c>
      <c r="C149" s="16">
        <v>1048850553</v>
      </c>
      <c r="D149" s="16" t="s">
        <v>168</v>
      </c>
      <c r="E149" s="16" t="s">
        <v>21</v>
      </c>
    </row>
    <row r="150" spans="1:5" ht="40.5" thickBot="1" x14ac:dyDescent="0.4">
      <c r="A150" s="16">
        <v>53504</v>
      </c>
      <c r="B150" s="16">
        <v>3065884</v>
      </c>
      <c r="C150" s="16">
        <v>1031145611</v>
      </c>
      <c r="D150" s="16" t="s">
        <v>169</v>
      </c>
      <c r="E150" s="16" t="s">
        <v>21</v>
      </c>
    </row>
    <row r="151" spans="1:5" ht="40.5" thickBot="1" x14ac:dyDescent="0.4">
      <c r="A151" s="16">
        <v>53506</v>
      </c>
      <c r="B151" s="16">
        <v>3065931</v>
      </c>
      <c r="C151" s="16">
        <v>1078828568</v>
      </c>
      <c r="D151" s="16" t="s">
        <v>170</v>
      </c>
      <c r="E151" s="16" t="s">
        <v>21</v>
      </c>
    </row>
    <row r="152" spans="1:5" ht="40.5" thickBot="1" x14ac:dyDescent="0.4">
      <c r="A152" s="16">
        <v>53547</v>
      </c>
      <c r="B152" s="16">
        <v>3065944</v>
      </c>
      <c r="C152" s="16">
        <v>1075654097</v>
      </c>
      <c r="D152" s="16" t="s">
        <v>171</v>
      </c>
      <c r="E152" s="16" t="s">
        <v>21</v>
      </c>
    </row>
    <row r="153" spans="1:5" ht="40.5" thickBot="1" x14ac:dyDescent="0.4">
      <c r="A153" s="16">
        <v>53644</v>
      </c>
      <c r="B153" s="16">
        <v>3066082</v>
      </c>
      <c r="C153" s="16">
        <v>1026254756</v>
      </c>
      <c r="D153" s="16" t="s">
        <v>172</v>
      </c>
      <c r="E153" s="16" t="s">
        <v>21</v>
      </c>
    </row>
    <row r="154" spans="1:5" ht="40.5" thickBot="1" x14ac:dyDescent="0.4">
      <c r="A154" s="16">
        <v>53651</v>
      </c>
      <c r="B154" s="16">
        <v>3066097</v>
      </c>
      <c r="C154" s="16">
        <v>1033782732</v>
      </c>
      <c r="D154" s="16" t="s">
        <v>173</v>
      </c>
      <c r="E154" s="16" t="s">
        <v>21</v>
      </c>
    </row>
    <row r="155" spans="1:5" ht="40.5" thickBot="1" x14ac:dyDescent="0.4">
      <c r="A155" s="16">
        <v>53704</v>
      </c>
      <c r="B155" s="16">
        <v>3066180</v>
      </c>
      <c r="C155" s="16">
        <v>1072466834</v>
      </c>
      <c r="D155" s="16" t="s">
        <v>174</v>
      </c>
      <c r="E155" s="16" t="s">
        <v>21</v>
      </c>
    </row>
    <row r="156" spans="1:5" ht="40.5" thickBot="1" x14ac:dyDescent="0.4">
      <c r="A156" s="16">
        <v>53740</v>
      </c>
      <c r="B156" s="16">
        <v>3066221</v>
      </c>
      <c r="C156" s="16">
        <v>1026579596</v>
      </c>
      <c r="D156" s="16" t="s">
        <v>175</v>
      </c>
      <c r="E156" s="16" t="s">
        <v>21</v>
      </c>
    </row>
    <row r="157" spans="1:5" ht="40.5" thickBot="1" x14ac:dyDescent="0.4">
      <c r="A157" s="16">
        <v>53751</v>
      </c>
      <c r="B157" s="16">
        <v>3066253</v>
      </c>
      <c r="C157" s="16">
        <v>1110490426</v>
      </c>
      <c r="D157" s="16" t="s">
        <v>176</v>
      </c>
      <c r="E157" s="16" t="s">
        <v>21</v>
      </c>
    </row>
    <row r="158" spans="1:5" ht="40.5" thickBot="1" x14ac:dyDescent="0.4">
      <c r="A158" s="16">
        <v>53758</v>
      </c>
      <c r="B158" s="16">
        <v>3066263</v>
      </c>
      <c r="C158" s="16">
        <v>1094919326</v>
      </c>
      <c r="D158" s="16" t="s">
        <v>177</v>
      </c>
      <c r="E158" s="16" t="s">
        <v>21</v>
      </c>
    </row>
    <row r="159" spans="1:5" ht="40.5" thickBot="1" x14ac:dyDescent="0.4">
      <c r="A159" s="16">
        <v>53783</v>
      </c>
      <c r="B159" s="16">
        <v>3066295</v>
      </c>
      <c r="C159" s="16">
        <v>1121952199</v>
      </c>
      <c r="D159" s="16" t="s">
        <v>178</v>
      </c>
      <c r="E159" s="16" t="s">
        <v>21</v>
      </c>
    </row>
    <row r="160" spans="1:5" ht="40.5" thickBot="1" x14ac:dyDescent="0.4">
      <c r="A160" s="16">
        <v>53794</v>
      </c>
      <c r="B160" s="16">
        <v>3066315</v>
      </c>
      <c r="C160" s="16">
        <v>1033737011</v>
      </c>
      <c r="D160" s="16" t="s">
        <v>179</v>
      </c>
      <c r="E160" s="16" t="s">
        <v>21</v>
      </c>
    </row>
    <row r="161" spans="1:5" ht="40.5" thickBot="1" x14ac:dyDescent="0.4">
      <c r="A161" s="16">
        <v>53796</v>
      </c>
      <c r="B161" s="16">
        <v>3066317</v>
      </c>
      <c r="C161" s="16">
        <v>1032424614</v>
      </c>
      <c r="D161" s="16" t="s">
        <v>180</v>
      </c>
      <c r="E161" s="16" t="s">
        <v>21</v>
      </c>
    </row>
    <row r="162" spans="1:5" ht="40.5" thickBot="1" x14ac:dyDescent="0.4">
      <c r="A162" s="16">
        <v>53881</v>
      </c>
      <c r="B162" s="16">
        <v>3066427</v>
      </c>
      <c r="C162" s="16">
        <v>1033718770</v>
      </c>
      <c r="D162" s="16" t="s">
        <v>181</v>
      </c>
      <c r="E162" s="16" t="s">
        <v>21</v>
      </c>
    </row>
    <row r="163" spans="1:5" ht="40.5" thickBot="1" x14ac:dyDescent="0.4">
      <c r="A163" s="16">
        <v>53897</v>
      </c>
      <c r="B163" s="16">
        <v>3066454</v>
      </c>
      <c r="C163" s="16">
        <v>1026276208</v>
      </c>
      <c r="D163" s="16" t="s">
        <v>182</v>
      </c>
      <c r="E163" s="16" t="s">
        <v>21</v>
      </c>
    </row>
    <row r="164" spans="1:5" ht="40.5" thickBot="1" x14ac:dyDescent="0.4">
      <c r="A164" s="16">
        <v>53932</v>
      </c>
      <c r="B164" s="16">
        <v>3066502</v>
      </c>
      <c r="C164" s="16">
        <v>1048014043</v>
      </c>
      <c r="D164" s="16" t="s">
        <v>183</v>
      </c>
      <c r="E164" s="16" t="s">
        <v>21</v>
      </c>
    </row>
    <row r="165" spans="1:5" ht="40.5" thickBot="1" x14ac:dyDescent="0.4">
      <c r="A165" s="16">
        <v>53942</v>
      </c>
      <c r="B165" s="16">
        <v>3066503</v>
      </c>
      <c r="C165" s="16">
        <v>1041988788</v>
      </c>
      <c r="D165" s="16" t="s">
        <v>184</v>
      </c>
      <c r="E165" s="16" t="s">
        <v>21</v>
      </c>
    </row>
    <row r="166" spans="1:5" ht="40.5" thickBot="1" x14ac:dyDescent="0.4">
      <c r="A166" s="16">
        <v>53996</v>
      </c>
      <c r="B166" s="16">
        <v>3066595</v>
      </c>
      <c r="C166" s="16">
        <v>1093782441</v>
      </c>
      <c r="D166" s="16" t="s">
        <v>185</v>
      </c>
      <c r="E166" s="16" t="s">
        <v>21</v>
      </c>
    </row>
    <row r="167" spans="1:5" ht="40.5" thickBot="1" x14ac:dyDescent="0.4">
      <c r="A167" s="16">
        <v>54034</v>
      </c>
      <c r="B167" s="16">
        <v>3066661</v>
      </c>
      <c r="C167" s="16">
        <v>1073155283</v>
      </c>
      <c r="D167" s="16" t="s">
        <v>186</v>
      </c>
      <c r="E167" s="16" t="s">
        <v>21</v>
      </c>
    </row>
    <row r="168" spans="1:5" ht="40.5" thickBot="1" x14ac:dyDescent="0.4">
      <c r="A168" s="16">
        <v>54058</v>
      </c>
      <c r="B168" s="16">
        <v>3066698</v>
      </c>
      <c r="C168" s="16">
        <v>1026286686</v>
      </c>
      <c r="D168" s="16" t="s">
        <v>187</v>
      </c>
      <c r="E168" s="16" t="s">
        <v>21</v>
      </c>
    </row>
    <row r="169" spans="1:5" ht="40.5" thickBot="1" x14ac:dyDescent="0.4">
      <c r="A169" s="17">
        <v>54128</v>
      </c>
      <c r="B169" s="17">
        <v>3066797</v>
      </c>
      <c r="C169" s="17">
        <v>1116274038</v>
      </c>
      <c r="D169" s="17" t="s">
        <v>188</v>
      </c>
      <c r="E169" s="17" t="s">
        <v>21</v>
      </c>
    </row>
    <row r="170" spans="1:5" ht="40.5" thickBot="1" x14ac:dyDescent="0.4">
      <c r="A170" s="16">
        <v>54131</v>
      </c>
      <c r="B170" s="16">
        <v>3066806</v>
      </c>
      <c r="C170" s="16">
        <v>1072188003</v>
      </c>
      <c r="D170" s="16" t="s">
        <v>189</v>
      </c>
      <c r="E170" s="16" t="s">
        <v>21</v>
      </c>
    </row>
    <row r="171" spans="1:5" ht="40.5" thickBot="1" x14ac:dyDescent="0.4">
      <c r="A171" s="16">
        <v>54137</v>
      </c>
      <c r="B171" s="16">
        <v>3066816</v>
      </c>
      <c r="C171" s="16">
        <v>1077145986</v>
      </c>
      <c r="D171" s="16" t="s">
        <v>190</v>
      </c>
      <c r="E171" s="16" t="s">
        <v>21</v>
      </c>
    </row>
    <row r="172" spans="1:5" ht="40.5" thickBot="1" x14ac:dyDescent="0.4">
      <c r="A172" s="16">
        <v>54169</v>
      </c>
      <c r="B172" s="16">
        <v>3066875</v>
      </c>
      <c r="C172" s="16">
        <v>1032460630</v>
      </c>
      <c r="D172" s="16" t="s">
        <v>191</v>
      </c>
      <c r="E172" s="16" t="s">
        <v>21</v>
      </c>
    </row>
    <row r="173" spans="1:5" ht="40.5" thickBot="1" x14ac:dyDescent="0.4">
      <c r="A173" s="16">
        <v>54170</v>
      </c>
      <c r="B173" s="16">
        <v>3066876</v>
      </c>
      <c r="C173" s="16">
        <v>1030643417</v>
      </c>
      <c r="D173" s="16" t="s">
        <v>192</v>
      </c>
      <c r="E173" s="16" t="s">
        <v>21</v>
      </c>
    </row>
    <row r="174" spans="1:5" ht="40.5" thickBot="1" x14ac:dyDescent="0.4">
      <c r="A174" s="16">
        <v>54184</v>
      </c>
      <c r="B174" s="16">
        <v>3066901</v>
      </c>
      <c r="C174" s="16">
        <v>1108831592</v>
      </c>
      <c r="D174" s="16" t="s">
        <v>193</v>
      </c>
      <c r="E174" s="16" t="s">
        <v>21</v>
      </c>
    </row>
    <row r="175" spans="1:5" ht="40.5" thickBot="1" x14ac:dyDescent="0.4">
      <c r="A175" s="16">
        <v>54199</v>
      </c>
      <c r="B175" s="16">
        <v>3066926</v>
      </c>
      <c r="C175" s="16">
        <v>1033798079</v>
      </c>
      <c r="D175" s="16" t="s">
        <v>194</v>
      </c>
      <c r="E175" s="16" t="s">
        <v>21</v>
      </c>
    </row>
    <row r="176" spans="1:5" ht="40.5" thickBot="1" x14ac:dyDescent="0.4">
      <c r="A176" s="16">
        <v>54271</v>
      </c>
      <c r="B176" s="16">
        <v>3067053</v>
      </c>
      <c r="C176" s="16">
        <v>1075235811</v>
      </c>
      <c r="D176" s="16" t="s">
        <v>195</v>
      </c>
      <c r="E176" s="16" t="s">
        <v>21</v>
      </c>
    </row>
    <row r="177" spans="1:5" ht="40.5" thickBot="1" x14ac:dyDescent="0.4">
      <c r="A177" s="16">
        <v>54277</v>
      </c>
      <c r="B177" s="16">
        <v>3067067</v>
      </c>
      <c r="C177" s="16">
        <v>1030651744</v>
      </c>
      <c r="D177" s="16" t="s">
        <v>196</v>
      </c>
      <c r="E177" s="16" t="s">
        <v>21</v>
      </c>
    </row>
    <row r="178" spans="1:5" ht="40.5" thickBot="1" x14ac:dyDescent="0.4">
      <c r="A178" s="16">
        <v>54305</v>
      </c>
      <c r="B178" s="16">
        <v>3067106</v>
      </c>
      <c r="C178" s="16">
        <v>1049026154</v>
      </c>
      <c r="D178" s="16" t="s">
        <v>197</v>
      </c>
      <c r="E178" s="16" t="s">
        <v>21</v>
      </c>
    </row>
    <row r="179" spans="1:5" ht="40.5" thickBot="1" x14ac:dyDescent="0.4">
      <c r="A179" s="16">
        <v>54316</v>
      </c>
      <c r="B179" s="16">
        <v>3067135</v>
      </c>
      <c r="C179" s="16">
        <v>1070971288</v>
      </c>
      <c r="D179" s="16" t="s">
        <v>198</v>
      </c>
      <c r="E179" s="16" t="s">
        <v>21</v>
      </c>
    </row>
    <row r="180" spans="1:5" ht="40.5" thickBot="1" x14ac:dyDescent="0.4">
      <c r="A180" s="16">
        <v>54332</v>
      </c>
      <c r="B180" s="16">
        <v>3067162</v>
      </c>
      <c r="C180" s="16">
        <v>1026253541</v>
      </c>
      <c r="D180" s="16" t="s">
        <v>199</v>
      </c>
      <c r="E180" s="16" t="s">
        <v>21</v>
      </c>
    </row>
    <row r="181" spans="1:5" ht="40.5" thickBot="1" x14ac:dyDescent="0.4">
      <c r="A181" s="16">
        <v>54417</v>
      </c>
      <c r="B181" s="16">
        <v>3067297</v>
      </c>
      <c r="C181" s="16">
        <v>1051474467</v>
      </c>
      <c r="D181" s="16" t="s">
        <v>200</v>
      </c>
      <c r="E181" s="16" t="s">
        <v>21</v>
      </c>
    </row>
    <row r="182" spans="1:5" ht="40.5" thickBot="1" x14ac:dyDescent="0.4">
      <c r="A182" s="16">
        <v>54424</v>
      </c>
      <c r="B182" s="16">
        <v>3067311</v>
      </c>
      <c r="C182" s="16">
        <v>1070599485</v>
      </c>
      <c r="D182" s="16" t="s">
        <v>201</v>
      </c>
      <c r="E182" s="16" t="s">
        <v>21</v>
      </c>
    </row>
    <row r="183" spans="1:5" ht="40.5" thickBot="1" x14ac:dyDescent="0.4">
      <c r="A183" s="16">
        <v>54454</v>
      </c>
      <c r="B183" s="16">
        <v>3067356</v>
      </c>
      <c r="C183" s="16">
        <v>1077968511</v>
      </c>
      <c r="D183" s="16" t="s">
        <v>202</v>
      </c>
      <c r="E183" s="16" t="s">
        <v>21</v>
      </c>
    </row>
    <row r="184" spans="1:5" ht="40.5" thickBot="1" x14ac:dyDescent="0.4">
      <c r="A184" s="16">
        <v>54463</v>
      </c>
      <c r="B184" s="16">
        <v>3067369</v>
      </c>
      <c r="C184" s="16">
        <v>1074556093</v>
      </c>
      <c r="D184" s="16" t="s">
        <v>203</v>
      </c>
      <c r="E184" s="16" t="s">
        <v>21</v>
      </c>
    </row>
    <row r="185" spans="1:5" ht="40.5" thickBot="1" x14ac:dyDescent="0.4">
      <c r="A185" s="16">
        <v>54482</v>
      </c>
      <c r="B185" s="16">
        <v>3067409</v>
      </c>
      <c r="C185" s="16">
        <v>1033764083</v>
      </c>
      <c r="D185" s="16" t="s">
        <v>204</v>
      </c>
      <c r="E185" s="16" t="s">
        <v>21</v>
      </c>
    </row>
    <row r="186" spans="1:5" ht="40.5" thickBot="1" x14ac:dyDescent="0.4">
      <c r="A186" s="16">
        <v>54487</v>
      </c>
      <c r="B186" s="16">
        <v>3067415</v>
      </c>
      <c r="C186" s="16">
        <v>1033698759</v>
      </c>
      <c r="D186" s="16" t="s">
        <v>205</v>
      </c>
      <c r="E186" s="16" t="s">
        <v>21</v>
      </c>
    </row>
    <row r="187" spans="1:5" ht="40.5" thickBot="1" x14ac:dyDescent="0.4">
      <c r="A187" s="16">
        <v>54517</v>
      </c>
      <c r="B187" s="16">
        <v>3067467</v>
      </c>
      <c r="C187" s="16">
        <v>1130656566</v>
      </c>
      <c r="D187" s="16" t="s">
        <v>206</v>
      </c>
      <c r="E187" s="16" t="s">
        <v>21</v>
      </c>
    </row>
    <row r="188" spans="1:5" ht="40.5" thickBot="1" x14ac:dyDescent="0.4">
      <c r="A188" s="16">
        <v>54527</v>
      </c>
      <c r="B188" s="16">
        <v>3067478</v>
      </c>
      <c r="C188" s="16">
        <v>1106896315</v>
      </c>
      <c r="D188" s="16" t="s">
        <v>207</v>
      </c>
      <c r="E188" s="16" t="s">
        <v>21</v>
      </c>
    </row>
    <row r="189" spans="1:5" ht="40.5" thickBot="1" x14ac:dyDescent="0.4">
      <c r="A189" s="16">
        <v>54535</v>
      </c>
      <c r="B189" s="16">
        <v>3067493</v>
      </c>
      <c r="C189" s="16">
        <v>1121882831</v>
      </c>
      <c r="D189" s="16" t="s">
        <v>208</v>
      </c>
      <c r="E189" s="16" t="s">
        <v>21</v>
      </c>
    </row>
    <row r="190" spans="1:5" ht="40.5" thickBot="1" x14ac:dyDescent="0.4">
      <c r="A190" s="16">
        <v>54558</v>
      </c>
      <c r="B190" s="16">
        <v>3067529</v>
      </c>
      <c r="C190" s="16">
        <v>1033786676</v>
      </c>
      <c r="D190" s="16" t="s">
        <v>209</v>
      </c>
      <c r="E190" s="16" t="s">
        <v>21</v>
      </c>
    </row>
    <row r="191" spans="1:5" ht="40.5" thickBot="1" x14ac:dyDescent="0.4">
      <c r="A191" s="16">
        <v>54576</v>
      </c>
      <c r="B191" s="16">
        <v>3067560</v>
      </c>
      <c r="C191" s="16">
        <v>1065600748</v>
      </c>
      <c r="D191" s="16" t="s">
        <v>210</v>
      </c>
      <c r="E191" s="16" t="s">
        <v>21</v>
      </c>
    </row>
    <row r="192" spans="1:5" ht="40.5" thickBot="1" x14ac:dyDescent="0.4">
      <c r="A192" s="16">
        <v>54587</v>
      </c>
      <c r="B192" s="16">
        <v>3067578</v>
      </c>
      <c r="C192" s="16">
        <v>1030597841</v>
      </c>
      <c r="D192" s="16" t="s">
        <v>211</v>
      </c>
      <c r="E192" s="16" t="s">
        <v>21</v>
      </c>
    </row>
    <row r="193" spans="1:5" ht="40.5" thickBot="1" x14ac:dyDescent="0.4">
      <c r="A193" s="17">
        <v>54648</v>
      </c>
      <c r="B193" s="17">
        <v>3067680</v>
      </c>
      <c r="C193" s="17">
        <v>1105671503</v>
      </c>
      <c r="D193" s="17" t="s">
        <v>212</v>
      </c>
      <c r="E193" s="17" t="s">
        <v>21</v>
      </c>
    </row>
    <row r="194" spans="1:5" ht="40.5" thickBot="1" x14ac:dyDescent="0.4">
      <c r="A194" s="16">
        <v>54649</v>
      </c>
      <c r="B194" s="16">
        <v>3067681</v>
      </c>
      <c r="C194" s="16">
        <v>1052956393</v>
      </c>
      <c r="D194" s="16" t="s">
        <v>213</v>
      </c>
      <c r="E194" s="16" t="s">
        <v>21</v>
      </c>
    </row>
    <row r="195" spans="1:5" ht="40.5" thickBot="1" x14ac:dyDescent="0.4">
      <c r="A195" s="16">
        <v>54700</v>
      </c>
      <c r="B195" s="16">
        <v>3067776</v>
      </c>
      <c r="C195" s="16">
        <v>1054658145</v>
      </c>
      <c r="D195" s="16" t="s">
        <v>214</v>
      </c>
      <c r="E195" s="16" t="s">
        <v>21</v>
      </c>
    </row>
    <row r="196" spans="1:5" ht="40.5" thickBot="1" x14ac:dyDescent="0.4">
      <c r="A196" s="16">
        <v>54758</v>
      </c>
      <c r="B196" s="16">
        <v>3067877</v>
      </c>
      <c r="C196" s="16">
        <v>1031142633</v>
      </c>
      <c r="D196" s="16" t="s">
        <v>215</v>
      </c>
      <c r="E196" s="16" t="s">
        <v>21</v>
      </c>
    </row>
    <row r="197" spans="1:5" ht="40.5" thickBot="1" x14ac:dyDescent="0.4">
      <c r="A197" s="16">
        <v>54775</v>
      </c>
      <c r="B197" s="16">
        <v>3067906</v>
      </c>
      <c r="C197" s="16">
        <v>1118800840</v>
      </c>
      <c r="D197" s="16" t="s">
        <v>216</v>
      </c>
      <c r="E197" s="16" t="s">
        <v>21</v>
      </c>
    </row>
    <row r="198" spans="1:5" ht="40.5" thickBot="1" x14ac:dyDescent="0.4">
      <c r="A198" s="16">
        <v>54786</v>
      </c>
      <c r="B198" s="16">
        <v>3067913</v>
      </c>
      <c r="C198" s="16">
        <v>1030665864</v>
      </c>
      <c r="D198" s="16" t="s">
        <v>217</v>
      </c>
      <c r="E198" s="16" t="s">
        <v>21</v>
      </c>
    </row>
    <row r="199" spans="1:5" ht="40.5" thickBot="1" x14ac:dyDescent="0.4">
      <c r="A199" s="16">
        <v>54805</v>
      </c>
      <c r="B199" s="16">
        <v>3067961</v>
      </c>
      <c r="C199" s="16">
        <v>1032384552</v>
      </c>
      <c r="D199" s="16" t="s">
        <v>218</v>
      </c>
      <c r="E199" s="16" t="s">
        <v>21</v>
      </c>
    </row>
    <row r="200" spans="1:5" ht="40.5" thickBot="1" x14ac:dyDescent="0.4">
      <c r="A200" s="16">
        <v>54808</v>
      </c>
      <c r="B200" s="16">
        <v>3067967</v>
      </c>
      <c r="C200" s="16">
        <v>1054680307</v>
      </c>
      <c r="D200" s="16" t="s">
        <v>219</v>
      </c>
      <c r="E200" s="16" t="s">
        <v>21</v>
      </c>
    </row>
    <row r="201" spans="1:5" ht="40.5" thickBot="1" x14ac:dyDescent="0.4">
      <c r="A201" s="16">
        <v>54816</v>
      </c>
      <c r="B201" s="16">
        <v>3067934</v>
      </c>
      <c r="C201" s="16">
        <v>1031159888</v>
      </c>
      <c r="D201" s="16" t="s">
        <v>220</v>
      </c>
      <c r="E201" s="16" t="s">
        <v>21</v>
      </c>
    </row>
    <row r="202" spans="1:5" ht="40.5" thickBot="1" x14ac:dyDescent="0.4">
      <c r="A202" s="16">
        <v>54818</v>
      </c>
      <c r="B202" s="16">
        <v>3067979</v>
      </c>
      <c r="C202" s="16">
        <v>1033720573</v>
      </c>
      <c r="D202" s="16" t="s">
        <v>221</v>
      </c>
      <c r="E202" s="16" t="s">
        <v>21</v>
      </c>
    </row>
    <row r="203" spans="1:5" ht="40.5" thickBot="1" x14ac:dyDescent="0.4">
      <c r="A203" s="16">
        <v>54847</v>
      </c>
      <c r="B203" s="16">
        <v>3068020</v>
      </c>
      <c r="C203" s="16">
        <v>1090373398</v>
      </c>
      <c r="D203" s="16" t="s">
        <v>222</v>
      </c>
      <c r="E203" s="16" t="s">
        <v>21</v>
      </c>
    </row>
    <row r="204" spans="1:5" ht="40.5" thickBot="1" x14ac:dyDescent="0.4">
      <c r="A204" s="16">
        <v>54867</v>
      </c>
      <c r="B204" s="16">
        <v>3068049</v>
      </c>
      <c r="C204" s="16">
        <v>1033778598</v>
      </c>
      <c r="D204" s="16" t="s">
        <v>223</v>
      </c>
      <c r="E204" s="16" t="s">
        <v>21</v>
      </c>
    </row>
    <row r="205" spans="1:5" ht="40.5" thickBot="1" x14ac:dyDescent="0.4">
      <c r="A205" s="16">
        <v>54885</v>
      </c>
      <c r="B205" s="16">
        <v>3068079</v>
      </c>
      <c r="C205" s="16">
        <v>1033791955</v>
      </c>
      <c r="D205" s="16" t="s">
        <v>224</v>
      </c>
      <c r="E205" s="16" t="s">
        <v>21</v>
      </c>
    </row>
    <row r="206" spans="1:5" ht="40.5" thickBot="1" x14ac:dyDescent="0.4">
      <c r="A206" s="16">
        <v>51707</v>
      </c>
      <c r="B206" s="16">
        <v>3063292</v>
      </c>
      <c r="C206" s="16">
        <v>1032403996</v>
      </c>
      <c r="D206" s="16" t="s">
        <v>225</v>
      </c>
      <c r="E206" s="16" t="s">
        <v>21</v>
      </c>
    </row>
    <row r="207" spans="1:5" ht="40.5" thickBot="1" x14ac:dyDescent="0.4">
      <c r="A207" s="16">
        <v>51713</v>
      </c>
      <c r="B207" s="16">
        <v>3063303</v>
      </c>
      <c r="C207" s="16">
        <v>80009645</v>
      </c>
      <c r="D207" s="16" t="s">
        <v>226</v>
      </c>
      <c r="E207" s="16" t="s">
        <v>21</v>
      </c>
    </row>
    <row r="208" spans="1:5" ht="40.5" thickBot="1" x14ac:dyDescent="0.4">
      <c r="A208" s="16">
        <v>51729</v>
      </c>
      <c r="B208" s="16">
        <v>3063320</v>
      </c>
      <c r="C208" s="16">
        <v>1026262030</v>
      </c>
      <c r="D208" s="16" t="s">
        <v>227</v>
      </c>
      <c r="E208" s="16" t="s">
        <v>21</v>
      </c>
    </row>
    <row r="209" spans="1:5" ht="40.5" thickBot="1" x14ac:dyDescent="0.4">
      <c r="A209" s="16">
        <v>51730</v>
      </c>
      <c r="B209" s="16">
        <v>3063323</v>
      </c>
      <c r="C209" s="16">
        <v>28756746</v>
      </c>
      <c r="D209" s="16" t="s">
        <v>228</v>
      </c>
      <c r="E209" s="16" t="s">
        <v>21</v>
      </c>
    </row>
    <row r="210" spans="1:5" ht="40.5" thickBot="1" x14ac:dyDescent="0.4">
      <c r="A210" s="16">
        <v>51733</v>
      </c>
      <c r="B210" s="16">
        <v>3063328</v>
      </c>
      <c r="C210" s="16">
        <v>79797504</v>
      </c>
      <c r="D210" s="16" t="s">
        <v>229</v>
      </c>
      <c r="E210" s="16" t="s">
        <v>21</v>
      </c>
    </row>
    <row r="211" spans="1:5" ht="40.5" thickBot="1" x14ac:dyDescent="0.4">
      <c r="A211" s="16">
        <v>51735</v>
      </c>
      <c r="B211" s="16">
        <v>3063326</v>
      </c>
      <c r="C211" s="16">
        <v>1022422644</v>
      </c>
      <c r="D211" s="16" t="s">
        <v>230</v>
      </c>
      <c r="E211" s="16" t="s">
        <v>21</v>
      </c>
    </row>
    <row r="212" spans="1:5" ht="40.5" thickBot="1" x14ac:dyDescent="0.4">
      <c r="A212" s="16">
        <v>51755</v>
      </c>
      <c r="B212" s="16">
        <v>3063364</v>
      </c>
      <c r="C212" s="16">
        <v>1014214714</v>
      </c>
      <c r="D212" s="16" t="s">
        <v>231</v>
      </c>
      <c r="E212" s="16" t="s">
        <v>21</v>
      </c>
    </row>
    <row r="213" spans="1:5" ht="40.5" thickBot="1" x14ac:dyDescent="0.4">
      <c r="A213" s="16">
        <v>51786</v>
      </c>
      <c r="B213" s="16">
        <v>3063408</v>
      </c>
      <c r="C213" s="16">
        <v>80157975</v>
      </c>
      <c r="D213" s="16" t="s">
        <v>232</v>
      </c>
      <c r="E213" s="16" t="s">
        <v>21</v>
      </c>
    </row>
    <row r="214" spans="1:5" ht="40.5" thickBot="1" x14ac:dyDescent="0.4">
      <c r="A214" s="16">
        <v>51799</v>
      </c>
      <c r="B214" s="16">
        <v>3063426</v>
      </c>
      <c r="C214" s="16">
        <v>79102928</v>
      </c>
      <c r="D214" s="16" t="s">
        <v>233</v>
      </c>
      <c r="E214" s="16" t="s">
        <v>21</v>
      </c>
    </row>
    <row r="215" spans="1:5" ht="40.5" thickBot="1" x14ac:dyDescent="0.4">
      <c r="A215" s="16">
        <v>51813</v>
      </c>
      <c r="B215" s="16">
        <v>3063446</v>
      </c>
      <c r="C215" s="16">
        <v>79304338</v>
      </c>
      <c r="D215" s="16" t="s">
        <v>234</v>
      </c>
      <c r="E215" s="16" t="s">
        <v>21</v>
      </c>
    </row>
    <row r="216" spans="1:5" ht="40.5" thickBot="1" x14ac:dyDescent="0.4">
      <c r="A216" s="16">
        <v>51821</v>
      </c>
      <c r="B216" s="16">
        <v>3063453</v>
      </c>
      <c r="C216" s="16">
        <v>1073676088</v>
      </c>
      <c r="D216" s="16" t="s">
        <v>235</v>
      </c>
      <c r="E216" s="16" t="s">
        <v>21</v>
      </c>
    </row>
    <row r="217" spans="1:5" ht="40.5" thickBot="1" x14ac:dyDescent="0.4">
      <c r="A217" s="17">
        <v>51846</v>
      </c>
      <c r="B217" s="17">
        <v>3063496</v>
      </c>
      <c r="C217" s="17">
        <v>18393469</v>
      </c>
      <c r="D217" s="17" t="s">
        <v>236</v>
      </c>
      <c r="E217" s="17" t="s">
        <v>21</v>
      </c>
    </row>
    <row r="218" spans="1:5" ht="40.5" thickBot="1" x14ac:dyDescent="0.4">
      <c r="A218" s="16">
        <v>51857</v>
      </c>
      <c r="B218" s="16">
        <v>3063515</v>
      </c>
      <c r="C218" s="16">
        <v>18388731</v>
      </c>
      <c r="D218" s="16" t="s">
        <v>237</v>
      </c>
      <c r="E218" s="16" t="s">
        <v>21</v>
      </c>
    </row>
    <row r="219" spans="1:5" ht="40.5" thickBot="1" x14ac:dyDescent="0.4">
      <c r="A219" s="16">
        <v>51867</v>
      </c>
      <c r="B219" s="16">
        <v>3063536</v>
      </c>
      <c r="C219" s="16">
        <v>80008811</v>
      </c>
      <c r="D219" s="16" t="s">
        <v>238</v>
      </c>
      <c r="E219" s="16" t="s">
        <v>21</v>
      </c>
    </row>
    <row r="220" spans="1:5" ht="40.5" thickBot="1" x14ac:dyDescent="0.4">
      <c r="A220" s="16">
        <v>51922</v>
      </c>
      <c r="B220" s="16">
        <v>3063609</v>
      </c>
      <c r="C220" s="16">
        <v>79643359</v>
      </c>
      <c r="D220" s="16" t="s">
        <v>239</v>
      </c>
      <c r="E220" s="16" t="s">
        <v>21</v>
      </c>
    </row>
    <row r="221" spans="1:5" ht="40.5" thickBot="1" x14ac:dyDescent="0.4">
      <c r="A221" s="16">
        <v>51940</v>
      </c>
      <c r="B221" s="16">
        <v>3063637</v>
      </c>
      <c r="C221" s="16">
        <v>79581221</v>
      </c>
      <c r="D221" s="16" t="s">
        <v>240</v>
      </c>
      <c r="E221" s="16" t="s">
        <v>21</v>
      </c>
    </row>
    <row r="222" spans="1:5" ht="40.5" thickBot="1" x14ac:dyDescent="0.4">
      <c r="A222" s="16">
        <v>51975</v>
      </c>
      <c r="B222" s="16">
        <v>3063687</v>
      </c>
      <c r="C222" s="16">
        <v>1026569477</v>
      </c>
      <c r="D222" s="16" t="s">
        <v>241</v>
      </c>
      <c r="E222" s="16" t="s">
        <v>21</v>
      </c>
    </row>
    <row r="223" spans="1:5" ht="40.5" thickBot="1" x14ac:dyDescent="0.4">
      <c r="A223" s="16">
        <v>52032</v>
      </c>
      <c r="B223" s="16">
        <v>3063776</v>
      </c>
      <c r="C223" s="16">
        <v>19418388</v>
      </c>
      <c r="D223" s="16" t="s">
        <v>242</v>
      </c>
      <c r="E223" s="16" t="s">
        <v>21</v>
      </c>
    </row>
    <row r="224" spans="1:5" ht="40.5" thickBot="1" x14ac:dyDescent="0.4">
      <c r="A224" s="16">
        <v>52044</v>
      </c>
      <c r="B224" s="16">
        <v>3063792</v>
      </c>
      <c r="C224" s="16">
        <v>79345543</v>
      </c>
      <c r="D224" s="16" t="s">
        <v>243</v>
      </c>
      <c r="E224" s="16" t="s">
        <v>21</v>
      </c>
    </row>
    <row r="225" spans="1:5" ht="40.5" thickBot="1" x14ac:dyDescent="0.4">
      <c r="A225" s="16">
        <v>52048</v>
      </c>
      <c r="B225" s="16">
        <v>3063797</v>
      </c>
      <c r="C225" s="16">
        <v>80126796</v>
      </c>
      <c r="D225" s="16" t="s">
        <v>244</v>
      </c>
      <c r="E225" s="16" t="s">
        <v>21</v>
      </c>
    </row>
    <row r="226" spans="1:5" ht="40.5" thickBot="1" x14ac:dyDescent="0.4">
      <c r="A226" s="16">
        <v>52052</v>
      </c>
      <c r="B226" s="16">
        <v>3063801</v>
      </c>
      <c r="C226" s="16">
        <v>17347615</v>
      </c>
      <c r="D226" s="16" t="s">
        <v>245</v>
      </c>
      <c r="E226" s="16" t="s">
        <v>21</v>
      </c>
    </row>
    <row r="227" spans="1:5" ht="40.5" thickBot="1" x14ac:dyDescent="0.4">
      <c r="A227" s="16">
        <v>52056</v>
      </c>
      <c r="B227" s="16">
        <v>3063807</v>
      </c>
      <c r="C227" s="16">
        <v>1024479628</v>
      </c>
      <c r="D227" s="16" t="s">
        <v>246</v>
      </c>
      <c r="E227" s="16" t="s">
        <v>21</v>
      </c>
    </row>
    <row r="228" spans="1:5" ht="40.5" thickBot="1" x14ac:dyDescent="0.4">
      <c r="A228" s="16">
        <v>52073</v>
      </c>
      <c r="B228" s="16">
        <v>3063837</v>
      </c>
      <c r="C228" s="16">
        <v>1022976575</v>
      </c>
      <c r="D228" s="16" t="s">
        <v>247</v>
      </c>
      <c r="E228" s="16" t="s">
        <v>21</v>
      </c>
    </row>
    <row r="229" spans="1:5" ht="40.5" thickBot="1" x14ac:dyDescent="0.4">
      <c r="A229" s="16">
        <v>52080</v>
      </c>
      <c r="B229" s="16">
        <v>3063849</v>
      </c>
      <c r="C229" s="16">
        <v>80117257</v>
      </c>
      <c r="D229" s="16" t="s">
        <v>248</v>
      </c>
      <c r="E229" s="16" t="s">
        <v>21</v>
      </c>
    </row>
    <row r="230" spans="1:5" ht="40.5" thickBot="1" x14ac:dyDescent="0.4">
      <c r="A230" s="16">
        <v>52088</v>
      </c>
      <c r="B230" s="16">
        <v>3063864</v>
      </c>
      <c r="C230" s="16">
        <v>52487942</v>
      </c>
      <c r="D230" s="16" t="s">
        <v>249</v>
      </c>
      <c r="E230" s="16" t="s">
        <v>21</v>
      </c>
    </row>
    <row r="231" spans="1:5" ht="40.5" thickBot="1" x14ac:dyDescent="0.4">
      <c r="A231" s="16">
        <v>52105</v>
      </c>
      <c r="B231" s="16">
        <v>3063927</v>
      </c>
      <c r="C231" s="16">
        <v>1014198232</v>
      </c>
      <c r="D231" s="16" t="s">
        <v>250</v>
      </c>
      <c r="E231" s="16" t="s">
        <v>21</v>
      </c>
    </row>
    <row r="232" spans="1:5" ht="40.5" thickBot="1" x14ac:dyDescent="0.4">
      <c r="A232" s="16">
        <v>52109</v>
      </c>
      <c r="B232" s="16">
        <v>3063891</v>
      </c>
      <c r="C232" s="16">
        <v>17069864</v>
      </c>
      <c r="D232" s="16" t="s">
        <v>251</v>
      </c>
      <c r="E232" s="16" t="s">
        <v>21</v>
      </c>
    </row>
    <row r="233" spans="1:5" ht="40.5" thickBot="1" x14ac:dyDescent="0.4">
      <c r="A233" s="16">
        <v>52141</v>
      </c>
      <c r="B233" s="16">
        <v>3063939</v>
      </c>
      <c r="C233" s="16">
        <v>13742831</v>
      </c>
      <c r="D233" s="16" t="s">
        <v>252</v>
      </c>
      <c r="E233" s="16" t="s">
        <v>21</v>
      </c>
    </row>
    <row r="234" spans="1:5" ht="40.5" thickBot="1" x14ac:dyDescent="0.4">
      <c r="A234" s="16">
        <v>52153</v>
      </c>
      <c r="B234" s="16">
        <v>3063954</v>
      </c>
      <c r="C234" s="16">
        <v>1056612852</v>
      </c>
      <c r="D234" s="16" t="s">
        <v>253</v>
      </c>
      <c r="E234" s="16" t="s">
        <v>21</v>
      </c>
    </row>
    <row r="235" spans="1:5" ht="40.5" thickBot="1" x14ac:dyDescent="0.4">
      <c r="A235" s="16">
        <v>52163</v>
      </c>
      <c r="B235" s="16">
        <v>3063968</v>
      </c>
      <c r="C235" s="16">
        <v>80829442</v>
      </c>
      <c r="D235" s="16" t="s">
        <v>254</v>
      </c>
      <c r="E235" s="16" t="s">
        <v>21</v>
      </c>
    </row>
    <row r="236" spans="1:5" ht="40.5" thickBot="1" x14ac:dyDescent="0.4">
      <c r="A236" s="16">
        <v>52170</v>
      </c>
      <c r="B236" s="16">
        <v>3063979</v>
      </c>
      <c r="C236" s="16">
        <v>79763859</v>
      </c>
      <c r="D236" s="16" t="s">
        <v>255</v>
      </c>
      <c r="E236" s="16" t="s">
        <v>21</v>
      </c>
    </row>
    <row r="237" spans="1:5" ht="40.5" thickBot="1" x14ac:dyDescent="0.4">
      <c r="A237" s="16">
        <v>52189</v>
      </c>
      <c r="B237" s="16">
        <v>3064009</v>
      </c>
      <c r="C237" s="16">
        <v>1013660858</v>
      </c>
      <c r="D237" s="16" t="s">
        <v>256</v>
      </c>
      <c r="E237" s="16" t="s">
        <v>21</v>
      </c>
    </row>
    <row r="238" spans="1:5" ht="40.5" thickBot="1" x14ac:dyDescent="0.4">
      <c r="A238" s="16">
        <v>52208</v>
      </c>
      <c r="B238" s="16">
        <v>3064032</v>
      </c>
      <c r="C238" s="16">
        <v>1022358377</v>
      </c>
      <c r="D238" s="16" t="s">
        <v>257</v>
      </c>
      <c r="E238" s="16" t="s">
        <v>21</v>
      </c>
    </row>
    <row r="239" spans="1:5" ht="40.5" thickBot="1" x14ac:dyDescent="0.4">
      <c r="A239" s="16">
        <v>52217</v>
      </c>
      <c r="B239" s="16">
        <v>3064047</v>
      </c>
      <c r="C239" s="16">
        <v>1121891472</v>
      </c>
      <c r="D239" s="16" t="s">
        <v>258</v>
      </c>
      <c r="E239" s="16" t="s">
        <v>21</v>
      </c>
    </row>
    <row r="240" spans="1:5" ht="40.5" thickBot="1" x14ac:dyDescent="0.4">
      <c r="A240" s="16">
        <v>52218</v>
      </c>
      <c r="B240" s="16">
        <v>3064048</v>
      </c>
      <c r="C240" s="16">
        <v>80879765</v>
      </c>
      <c r="D240" s="16" t="s">
        <v>259</v>
      </c>
      <c r="E240" s="16" t="s">
        <v>21</v>
      </c>
    </row>
    <row r="241" spans="1:5" ht="40.5" thickBot="1" x14ac:dyDescent="0.4">
      <c r="A241" s="17">
        <v>52224</v>
      </c>
      <c r="B241" s="17">
        <v>3064059</v>
      </c>
      <c r="C241" s="17">
        <v>51918470</v>
      </c>
      <c r="D241" s="17" t="s">
        <v>260</v>
      </c>
      <c r="E241" s="17" t="s">
        <v>21</v>
      </c>
    </row>
    <row r="242" spans="1:5" ht="40.5" thickBot="1" x14ac:dyDescent="0.4">
      <c r="A242" s="16">
        <v>52225</v>
      </c>
      <c r="B242" s="16">
        <v>3064060</v>
      </c>
      <c r="C242" s="16">
        <v>80739863</v>
      </c>
      <c r="D242" s="16" t="s">
        <v>261</v>
      </c>
      <c r="E242" s="16" t="s">
        <v>21</v>
      </c>
    </row>
    <row r="243" spans="1:5" ht="40.5" thickBot="1" x14ac:dyDescent="0.4">
      <c r="A243" s="16">
        <v>52226</v>
      </c>
      <c r="B243" s="16">
        <v>3064061</v>
      </c>
      <c r="C243" s="16">
        <v>79169982</v>
      </c>
      <c r="D243" s="16" t="s">
        <v>262</v>
      </c>
      <c r="E243" s="16" t="s">
        <v>21</v>
      </c>
    </row>
    <row r="244" spans="1:5" ht="40.5" thickBot="1" x14ac:dyDescent="0.4">
      <c r="A244" s="16">
        <v>52232</v>
      </c>
      <c r="B244" s="16">
        <v>3064065</v>
      </c>
      <c r="C244" s="16">
        <v>1053810137</v>
      </c>
      <c r="D244" s="16" t="s">
        <v>263</v>
      </c>
      <c r="E244" s="16" t="s">
        <v>21</v>
      </c>
    </row>
    <row r="245" spans="1:5" ht="40.5" thickBot="1" x14ac:dyDescent="0.4">
      <c r="A245" s="16">
        <v>52240</v>
      </c>
      <c r="B245" s="16">
        <v>3064079</v>
      </c>
      <c r="C245" s="16">
        <v>83044341</v>
      </c>
      <c r="D245" s="16" t="s">
        <v>264</v>
      </c>
      <c r="E245" s="16" t="s">
        <v>21</v>
      </c>
    </row>
    <row r="246" spans="1:5" ht="40.5" thickBot="1" x14ac:dyDescent="0.4">
      <c r="A246" s="16">
        <v>52242</v>
      </c>
      <c r="B246" s="16">
        <v>3064084</v>
      </c>
      <c r="C246" s="16">
        <v>79636989</v>
      </c>
      <c r="D246" s="16" t="s">
        <v>265</v>
      </c>
      <c r="E246" s="16" t="s">
        <v>21</v>
      </c>
    </row>
    <row r="247" spans="1:5" ht="40.5" thickBot="1" x14ac:dyDescent="0.4">
      <c r="A247" s="16">
        <v>52245</v>
      </c>
      <c r="B247" s="16">
        <v>3064089</v>
      </c>
      <c r="C247" s="16">
        <v>1033683112</v>
      </c>
      <c r="D247" s="16" t="s">
        <v>266</v>
      </c>
      <c r="E247" s="16" t="s">
        <v>21</v>
      </c>
    </row>
    <row r="248" spans="1:5" ht="40.5" thickBot="1" x14ac:dyDescent="0.4">
      <c r="A248" s="16">
        <v>52253</v>
      </c>
      <c r="B248" s="16">
        <v>3064100</v>
      </c>
      <c r="C248" s="16">
        <v>1002646634</v>
      </c>
      <c r="D248" s="16" t="s">
        <v>267</v>
      </c>
      <c r="E248" s="16" t="s">
        <v>21</v>
      </c>
    </row>
    <row r="249" spans="1:5" ht="40.5" thickBot="1" x14ac:dyDescent="0.4">
      <c r="A249" s="16">
        <v>52256</v>
      </c>
      <c r="B249" s="16">
        <v>3064108</v>
      </c>
      <c r="C249" s="16">
        <v>1022952581</v>
      </c>
      <c r="D249" s="16" t="s">
        <v>268</v>
      </c>
      <c r="E249" s="16" t="s">
        <v>21</v>
      </c>
    </row>
    <row r="250" spans="1:5" ht="40.5" thickBot="1" x14ac:dyDescent="0.4">
      <c r="A250" s="16">
        <v>52259</v>
      </c>
      <c r="B250" s="16">
        <v>3064102</v>
      </c>
      <c r="C250" s="16">
        <v>19347926</v>
      </c>
      <c r="D250" s="16" t="s">
        <v>269</v>
      </c>
      <c r="E250" s="16" t="s">
        <v>21</v>
      </c>
    </row>
    <row r="251" spans="1:5" ht="40.5" thickBot="1" x14ac:dyDescent="0.4">
      <c r="A251" s="16">
        <v>52270</v>
      </c>
      <c r="B251" s="16">
        <v>3064110</v>
      </c>
      <c r="C251" s="16">
        <v>80215252</v>
      </c>
      <c r="D251" s="16" t="s">
        <v>270</v>
      </c>
      <c r="E251" s="16" t="s">
        <v>21</v>
      </c>
    </row>
    <row r="252" spans="1:5" ht="40.5" thickBot="1" x14ac:dyDescent="0.4">
      <c r="A252" s="16">
        <v>52276</v>
      </c>
      <c r="B252" s="16">
        <v>3064128</v>
      </c>
      <c r="C252" s="16">
        <v>79270906</v>
      </c>
      <c r="D252" s="16" t="s">
        <v>271</v>
      </c>
      <c r="E252" s="16" t="s">
        <v>21</v>
      </c>
    </row>
    <row r="253" spans="1:5" ht="40.5" thickBot="1" x14ac:dyDescent="0.4">
      <c r="A253" s="16">
        <v>52283</v>
      </c>
      <c r="B253" s="16">
        <v>3064138</v>
      </c>
      <c r="C253" s="16">
        <v>52950061</v>
      </c>
      <c r="D253" s="16" t="s">
        <v>272</v>
      </c>
      <c r="E253" s="16" t="s">
        <v>21</v>
      </c>
    </row>
    <row r="254" spans="1:5" ht="40.5" thickBot="1" x14ac:dyDescent="0.4">
      <c r="A254" s="16">
        <v>52290</v>
      </c>
      <c r="B254" s="16">
        <v>3064151</v>
      </c>
      <c r="C254" s="16">
        <v>79949877</v>
      </c>
      <c r="D254" s="16" t="s">
        <v>273</v>
      </c>
      <c r="E254" s="16" t="s">
        <v>21</v>
      </c>
    </row>
    <row r="255" spans="1:5" ht="40.5" thickBot="1" x14ac:dyDescent="0.4">
      <c r="A255" s="16">
        <v>52294</v>
      </c>
      <c r="B255" s="16">
        <v>3064157</v>
      </c>
      <c r="C255" s="16">
        <v>1018431221</v>
      </c>
      <c r="D255" s="16" t="s">
        <v>274</v>
      </c>
      <c r="E255" s="16" t="s">
        <v>21</v>
      </c>
    </row>
    <row r="256" spans="1:5" ht="40.5" thickBot="1" x14ac:dyDescent="0.4">
      <c r="A256" s="16">
        <v>52295</v>
      </c>
      <c r="B256" s="16">
        <v>3064638</v>
      </c>
      <c r="C256" s="16">
        <v>1033751808</v>
      </c>
      <c r="D256" s="16" t="s">
        <v>275</v>
      </c>
      <c r="E256" s="16" t="s">
        <v>21</v>
      </c>
    </row>
    <row r="257" spans="1:5" ht="40.5" thickBot="1" x14ac:dyDescent="0.4">
      <c r="A257" s="16">
        <v>52305</v>
      </c>
      <c r="B257" s="16">
        <v>3064175</v>
      </c>
      <c r="C257" s="16">
        <v>1024552313</v>
      </c>
      <c r="D257" s="16" t="s">
        <v>276</v>
      </c>
      <c r="E257" s="16" t="s">
        <v>21</v>
      </c>
    </row>
    <row r="258" spans="1:5" ht="40.5" thickBot="1" x14ac:dyDescent="0.4">
      <c r="A258" s="16">
        <v>52306</v>
      </c>
      <c r="B258" s="16">
        <v>3064176</v>
      </c>
      <c r="C258" s="16">
        <v>80765479</v>
      </c>
      <c r="D258" s="16" t="s">
        <v>277</v>
      </c>
      <c r="E258" s="16" t="s">
        <v>21</v>
      </c>
    </row>
    <row r="259" spans="1:5" ht="40.5" thickBot="1" x14ac:dyDescent="0.4">
      <c r="A259" s="16">
        <v>52310</v>
      </c>
      <c r="B259" s="16">
        <v>3064189</v>
      </c>
      <c r="C259" s="16">
        <v>1022388111</v>
      </c>
      <c r="D259" s="16" t="s">
        <v>278</v>
      </c>
      <c r="E259" s="16" t="s">
        <v>21</v>
      </c>
    </row>
    <row r="260" spans="1:5" ht="40.5" thickBot="1" x14ac:dyDescent="0.4">
      <c r="A260" s="16">
        <v>52312</v>
      </c>
      <c r="B260" s="16">
        <v>3064190</v>
      </c>
      <c r="C260" s="16">
        <v>1022343586</v>
      </c>
      <c r="D260" s="16" t="s">
        <v>279</v>
      </c>
      <c r="E260" s="16" t="s">
        <v>21</v>
      </c>
    </row>
    <row r="261" spans="1:5" ht="40.5" thickBot="1" x14ac:dyDescent="0.4">
      <c r="A261" s="16">
        <v>52317</v>
      </c>
      <c r="B261" s="16">
        <v>3064196</v>
      </c>
      <c r="C261" s="16">
        <v>1022994621</v>
      </c>
      <c r="D261" s="16" t="s">
        <v>280</v>
      </c>
      <c r="E261" s="16" t="s">
        <v>21</v>
      </c>
    </row>
    <row r="262" spans="1:5" ht="40.5" thickBot="1" x14ac:dyDescent="0.4">
      <c r="A262" s="16">
        <v>52338</v>
      </c>
      <c r="B262" s="16">
        <v>3064221</v>
      </c>
      <c r="C262" s="16">
        <v>1022990343</v>
      </c>
      <c r="D262" s="16" t="s">
        <v>281</v>
      </c>
      <c r="E262" s="16" t="s">
        <v>21</v>
      </c>
    </row>
    <row r="263" spans="1:5" ht="40.5" thickBot="1" x14ac:dyDescent="0.4">
      <c r="A263" s="16">
        <v>52340</v>
      </c>
      <c r="B263" s="16">
        <v>3064226</v>
      </c>
      <c r="C263" s="16">
        <v>1013636419</v>
      </c>
      <c r="D263" s="16" t="s">
        <v>282</v>
      </c>
      <c r="E263" s="16" t="s">
        <v>21</v>
      </c>
    </row>
    <row r="264" spans="1:5" ht="40.5" thickBot="1" x14ac:dyDescent="0.4">
      <c r="A264" s="16">
        <v>52345</v>
      </c>
      <c r="B264" s="16">
        <v>3064231</v>
      </c>
      <c r="C264" s="16">
        <v>1024518599</v>
      </c>
      <c r="D264" s="16" t="s">
        <v>283</v>
      </c>
      <c r="E264" s="16" t="s">
        <v>21</v>
      </c>
    </row>
    <row r="265" spans="1:5" ht="40.5" thickBot="1" x14ac:dyDescent="0.4">
      <c r="A265" s="17">
        <v>52346</v>
      </c>
      <c r="B265" s="17">
        <v>3064236</v>
      </c>
      <c r="C265" s="17">
        <v>19091317</v>
      </c>
      <c r="D265" s="17" t="s">
        <v>284</v>
      </c>
      <c r="E265" s="17" t="s">
        <v>21</v>
      </c>
    </row>
    <row r="266" spans="1:5" ht="40.5" thickBot="1" x14ac:dyDescent="0.4">
      <c r="A266" s="16">
        <v>52347</v>
      </c>
      <c r="B266" s="16">
        <v>3064238</v>
      </c>
      <c r="C266" s="16">
        <v>79696967</v>
      </c>
      <c r="D266" s="16" t="s">
        <v>285</v>
      </c>
      <c r="E266" s="16" t="s">
        <v>21</v>
      </c>
    </row>
    <row r="267" spans="1:5" ht="40.5" thickBot="1" x14ac:dyDescent="0.4">
      <c r="A267" s="16">
        <v>52348</v>
      </c>
      <c r="B267" s="16">
        <v>3064239</v>
      </c>
      <c r="C267" s="16">
        <v>1031162454</v>
      </c>
      <c r="D267" s="16" t="s">
        <v>286</v>
      </c>
      <c r="E267" s="16" t="s">
        <v>21</v>
      </c>
    </row>
    <row r="268" spans="1:5" ht="40.5" thickBot="1" x14ac:dyDescent="0.4">
      <c r="A268" s="16">
        <v>52352</v>
      </c>
      <c r="B268" s="16">
        <v>3064245</v>
      </c>
      <c r="C268" s="16">
        <v>80222973</v>
      </c>
      <c r="D268" s="16" t="s">
        <v>287</v>
      </c>
      <c r="E268" s="16" t="s">
        <v>21</v>
      </c>
    </row>
    <row r="269" spans="1:5" ht="40.5" thickBot="1" x14ac:dyDescent="0.4">
      <c r="A269" s="16">
        <v>52361</v>
      </c>
      <c r="B269" s="16">
        <v>3064257</v>
      </c>
      <c r="C269" s="16">
        <v>80244737</v>
      </c>
      <c r="D269" s="16" t="s">
        <v>288</v>
      </c>
      <c r="E269" s="16" t="s">
        <v>21</v>
      </c>
    </row>
    <row r="270" spans="1:5" ht="40.5" thickBot="1" x14ac:dyDescent="0.4">
      <c r="A270" s="16">
        <v>52366</v>
      </c>
      <c r="B270" s="16">
        <v>3064270</v>
      </c>
      <c r="C270" s="16">
        <v>1033744528</v>
      </c>
      <c r="D270" s="16" t="s">
        <v>289</v>
      </c>
      <c r="E270" s="16" t="s">
        <v>21</v>
      </c>
    </row>
    <row r="271" spans="1:5" ht="40.5" thickBot="1" x14ac:dyDescent="0.4">
      <c r="A271" s="16">
        <v>52370</v>
      </c>
      <c r="B271" s="16">
        <v>3064275</v>
      </c>
      <c r="C271" s="16">
        <v>1024544747</v>
      </c>
      <c r="D271" s="16" t="s">
        <v>290</v>
      </c>
      <c r="E271" s="16" t="s">
        <v>21</v>
      </c>
    </row>
    <row r="272" spans="1:5" ht="40.5" thickBot="1" x14ac:dyDescent="0.4">
      <c r="A272" s="16">
        <v>52373</v>
      </c>
      <c r="B272" s="16">
        <v>3064276</v>
      </c>
      <c r="C272" s="16">
        <v>79944565</v>
      </c>
      <c r="D272" s="16" t="s">
        <v>291</v>
      </c>
      <c r="E272" s="16" t="s">
        <v>21</v>
      </c>
    </row>
    <row r="273" spans="1:5" ht="40.5" thickBot="1" x14ac:dyDescent="0.4">
      <c r="A273" s="16">
        <v>52374</v>
      </c>
      <c r="B273" s="16">
        <v>3064280</v>
      </c>
      <c r="C273" s="16">
        <v>1031131181</v>
      </c>
      <c r="D273" s="16" t="s">
        <v>292</v>
      </c>
      <c r="E273" s="16" t="s">
        <v>21</v>
      </c>
    </row>
    <row r="274" spans="1:5" ht="40.5" thickBot="1" x14ac:dyDescent="0.4">
      <c r="A274" s="16">
        <v>52375</v>
      </c>
      <c r="B274" s="16">
        <v>3063980</v>
      </c>
      <c r="C274" s="16">
        <v>1030624224</v>
      </c>
      <c r="D274" s="16" t="s">
        <v>293</v>
      </c>
      <c r="E274" s="16" t="s">
        <v>21</v>
      </c>
    </row>
    <row r="275" spans="1:5" ht="40.5" thickBot="1" x14ac:dyDescent="0.4">
      <c r="A275" s="16">
        <v>52382</v>
      </c>
      <c r="B275" s="16">
        <v>3064287</v>
      </c>
      <c r="C275" s="16">
        <v>79652011</v>
      </c>
      <c r="D275" s="16" t="s">
        <v>294</v>
      </c>
      <c r="E275" s="16" t="s">
        <v>21</v>
      </c>
    </row>
    <row r="276" spans="1:5" ht="40.5" thickBot="1" x14ac:dyDescent="0.4">
      <c r="A276" s="16">
        <v>52389</v>
      </c>
      <c r="B276" s="16">
        <v>3064296</v>
      </c>
      <c r="C276" s="16">
        <v>79246463</v>
      </c>
      <c r="D276" s="16" t="s">
        <v>295</v>
      </c>
      <c r="E276" s="16" t="s">
        <v>21</v>
      </c>
    </row>
    <row r="277" spans="1:5" ht="40.5" thickBot="1" x14ac:dyDescent="0.4">
      <c r="A277" s="16">
        <v>52391</v>
      </c>
      <c r="B277" s="16">
        <v>3064293</v>
      </c>
      <c r="C277" s="16">
        <v>79433790</v>
      </c>
      <c r="D277" s="16" t="s">
        <v>296</v>
      </c>
      <c r="E277" s="16" t="s">
        <v>21</v>
      </c>
    </row>
    <row r="278" spans="1:5" ht="40.5" thickBot="1" x14ac:dyDescent="0.4">
      <c r="A278" s="16">
        <v>52394</v>
      </c>
      <c r="B278" s="16">
        <v>3064303</v>
      </c>
      <c r="C278" s="16">
        <v>39642663</v>
      </c>
      <c r="D278" s="16" t="s">
        <v>297</v>
      </c>
      <c r="E278" s="16" t="s">
        <v>21</v>
      </c>
    </row>
    <row r="279" spans="1:5" ht="40.5" thickBot="1" x14ac:dyDescent="0.4">
      <c r="A279" s="16">
        <v>52395</v>
      </c>
      <c r="B279" s="16">
        <v>3064294</v>
      </c>
      <c r="C279" s="16">
        <v>79253008</v>
      </c>
      <c r="D279" s="16" t="s">
        <v>298</v>
      </c>
      <c r="E279" s="16" t="s">
        <v>21</v>
      </c>
    </row>
    <row r="280" spans="1:5" ht="40.5" thickBot="1" x14ac:dyDescent="0.4">
      <c r="A280" s="16">
        <v>52406</v>
      </c>
      <c r="B280" s="16">
        <v>3064324</v>
      </c>
      <c r="C280" s="16">
        <v>1014223381</v>
      </c>
      <c r="D280" s="16" t="s">
        <v>299</v>
      </c>
      <c r="E280" s="16" t="s">
        <v>21</v>
      </c>
    </row>
    <row r="281" spans="1:5" ht="40.5" thickBot="1" x14ac:dyDescent="0.4">
      <c r="A281" s="16">
        <v>52412</v>
      </c>
      <c r="B281" s="16">
        <v>3064329</v>
      </c>
      <c r="C281" s="16">
        <v>16631224</v>
      </c>
      <c r="D281" s="16" t="s">
        <v>300</v>
      </c>
      <c r="E281" s="16" t="s">
        <v>21</v>
      </c>
    </row>
    <row r="282" spans="1:5" ht="40.5" thickBot="1" x14ac:dyDescent="0.4">
      <c r="A282" s="16">
        <v>52414</v>
      </c>
      <c r="B282" s="16">
        <v>3064331</v>
      </c>
      <c r="C282" s="16">
        <v>3983420</v>
      </c>
      <c r="D282" s="16" t="s">
        <v>301</v>
      </c>
      <c r="E282" s="16" t="s">
        <v>21</v>
      </c>
    </row>
    <row r="283" spans="1:5" ht="40.5" thickBot="1" x14ac:dyDescent="0.4">
      <c r="A283" s="16">
        <v>52416</v>
      </c>
      <c r="B283" s="16">
        <v>3064334</v>
      </c>
      <c r="C283" s="16">
        <v>52506145</v>
      </c>
      <c r="D283" s="16" t="s">
        <v>302</v>
      </c>
      <c r="E283" s="16" t="s">
        <v>21</v>
      </c>
    </row>
    <row r="284" spans="1:5" ht="40.5" thickBot="1" x14ac:dyDescent="0.4">
      <c r="A284" s="16">
        <v>52424</v>
      </c>
      <c r="B284" s="16">
        <v>3064348</v>
      </c>
      <c r="C284" s="16">
        <v>1023879344</v>
      </c>
      <c r="D284" s="16" t="s">
        <v>303</v>
      </c>
      <c r="E284" s="16" t="s">
        <v>21</v>
      </c>
    </row>
    <row r="285" spans="1:5" ht="40.5" thickBot="1" x14ac:dyDescent="0.4">
      <c r="A285" s="16">
        <v>52431</v>
      </c>
      <c r="B285" s="16">
        <v>3064356</v>
      </c>
      <c r="C285" s="16">
        <v>80201953</v>
      </c>
      <c r="D285" s="16" t="s">
        <v>304</v>
      </c>
      <c r="E285" s="16" t="s">
        <v>21</v>
      </c>
    </row>
    <row r="286" spans="1:5" ht="40.5" thickBot="1" x14ac:dyDescent="0.4">
      <c r="A286" s="16">
        <v>52435</v>
      </c>
      <c r="B286" s="16">
        <v>3064365</v>
      </c>
      <c r="C286" s="16">
        <v>88139216</v>
      </c>
      <c r="D286" s="16" t="s">
        <v>305</v>
      </c>
      <c r="E286" s="16" t="s">
        <v>21</v>
      </c>
    </row>
    <row r="287" spans="1:5" ht="40.5" thickBot="1" x14ac:dyDescent="0.4">
      <c r="A287" s="16">
        <v>52440</v>
      </c>
      <c r="B287" s="16">
        <v>3064370</v>
      </c>
      <c r="C287" s="16">
        <v>1022975117</v>
      </c>
      <c r="D287" s="16" t="s">
        <v>306</v>
      </c>
      <c r="E287" s="16" t="s">
        <v>21</v>
      </c>
    </row>
    <row r="288" spans="1:5" ht="40.5" thickBot="1" x14ac:dyDescent="0.4">
      <c r="A288" s="16">
        <v>52449</v>
      </c>
      <c r="B288" s="16">
        <v>3064375</v>
      </c>
      <c r="C288" s="16">
        <v>75066634</v>
      </c>
      <c r="D288" s="16" t="s">
        <v>307</v>
      </c>
      <c r="E288" s="16" t="s">
        <v>21</v>
      </c>
    </row>
    <row r="289" spans="1:5" ht="40.5" thickBot="1" x14ac:dyDescent="0.4">
      <c r="A289" s="17">
        <v>52451</v>
      </c>
      <c r="B289" s="17">
        <v>3064389</v>
      </c>
      <c r="C289" s="17">
        <v>1026278602</v>
      </c>
      <c r="D289" s="17" t="s">
        <v>308</v>
      </c>
      <c r="E289" s="17" t="s">
        <v>21</v>
      </c>
    </row>
    <row r="290" spans="1:5" ht="40.5" thickBot="1" x14ac:dyDescent="0.4">
      <c r="A290" s="16">
        <v>52452</v>
      </c>
      <c r="B290" s="16">
        <v>3064384</v>
      </c>
      <c r="C290" s="16">
        <v>1024537980</v>
      </c>
      <c r="D290" s="16" t="s">
        <v>309</v>
      </c>
      <c r="E290" s="16" t="s">
        <v>21</v>
      </c>
    </row>
    <row r="291" spans="1:5" ht="40.5" thickBot="1" x14ac:dyDescent="0.4">
      <c r="A291" s="16">
        <v>52459</v>
      </c>
      <c r="B291" s="16">
        <v>3064395</v>
      </c>
      <c r="C291" s="16">
        <v>20730335</v>
      </c>
      <c r="D291" s="16" t="s">
        <v>310</v>
      </c>
      <c r="E291" s="16" t="s">
        <v>21</v>
      </c>
    </row>
    <row r="292" spans="1:5" ht="40.5" thickBot="1" x14ac:dyDescent="0.4">
      <c r="A292" s="16">
        <v>52468</v>
      </c>
      <c r="B292" s="16">
        <v>3064371</v>
      </c>
      <c r="C292" s="16">
        <v>1013583910</v>
      </c>
      <c r="D292" s="16" t="s">
        <v>311</v>
      </c>
      <c r="E292" s="16" t="s">
        <v>21</v>
      </c>
    </row>
    <row r="293" spans="1:5" ht="40.5" thickBot="1" x14ac:dyDescent="0.4">
      <c r="A293" s="16">
        <v>52487</v>
      </c>
      <c r="B293" s="16">
        <v>3064434</v>
      </c>
      <c r="C293" s="16">
        <v>79483350</v>
      </c>
      <c r="D293" s="16" t="s">
        <v>312</v>
      </c>
      <c r="E293" s="16" t="s">
        <v>21</v>
      </c>
    </row>
    <row r="294" spans="1:5" ht="40.5" thickBot="1" x14ac:dyDescent="0.4">
      <c r="A294" s="16">
        <v>52496</v>
      </c>
      <c r="B294" s="16">
        <v>3064445</v>
      </c>
      <c r="C294" s="16">
        <v>1015467173</v>
      </c>
      <c r="D294" s="16" t="s">
        <v>313</v>
      </c>
      <c r="E294" s="16" t="s">
        <v>21</v>
      </c>
    </row>
    <row r="295" spans="1:5" ht="40.5" thickBot="1" x14ac:dyDescent="0.4">
      <c r="A295" s="16">
        <v>52501</v>
      </c>
      <c r="B295" s="16">
        <v>3064447</v>
      </c>
      <c r="C295" s="16">
        <v>1098718818</v>
      </c>
      <c r="D295" s="16" t="s">
        <v>314</v>
      </c>
      <c r="E295" s="16" t="s">
        <v>21</v>
      </c>
    </row>
    <row r="296" spans="1:5" ht="40.5" thickBot="1" x14ac:dyDescent="0.4">
      <c r="A296" s="16">
        <v>52507</v>
      </c>
      <c r="B296" s="16">
        <v>3064463</v>
      </c>
      <c r="C296" s="16">
        <v>14010088</v>
      </c>
      <c r="D296" s="16" t="s">
        <v>315</v>
      </c>
      <c r="E296" s="16" t="s">
        <v>21</v>
      </c>
    </row>
    <row r="297" spans="1:5" ht="40.5" thickBot="1" x14ac:dyDescent="0.4">
      <c r="A297" s="16">
        <v>52510</v>
      </c>
      <c r="B297" s="16">
        <v>3064466</v>
      </c>
      <c r="C297" s="16">
        <v>1033736618</v>
      </c>
      <c r="D297" s="16" t="s">
        <v>316</v>
      </c>
      <c r="E297" s="16" t="s">
        <v>21</v>
      </c>
    </row>
    <row r="298" spans="1:5" ht="40.5" thickBot="1" x14ac:dyDescent="0.4">
      <c r="A298" s="16">
        <v>52523</v>
      </c>
      <c r="B298" s="16">
        <v>3064491</v>
      </c>
      <c r="C298" s="16">
        <v>1016090031</v>
      </c>
      <c r="D298" s="16" t="s">
        <v>317</v>
      </c>
      <c r="E298" s="16" t="s">
        <v>21</v>
      </c>
    </row>
    <row r="299" spans="1:5" ht="40.5" thickBot="1" x14ac:dyDescent="0.4">
      <c r="A299" s="16">
        <v>52529</v>
      </c>
      <c r="B299" s="16">
        <v>3064496</v>
      </c>
      <c r="C299" s="16">
        <v>1014211124</v>
      </c>
      <c r="D299" s="16" t="s">
        <v>318</v>
      </c>
      <c r="E299" s="16" t="s">
        <v>21</v>
      </c>
    </row>
    <row r="300" spans="1:5" ht="40.5" thickBot="1" x14ac:dyDescent="0.4">
      <c r="A300" s="16">
        <v>52536</v>
      </c>
      <c r="B300" s="16">
        <v>3064511</v>
      </c>
      <c r="C300" s="16">
        <v>80013884</v>
      </c>
      <c r="D300" s="16" t="s">
        <v>319</v>
      </c>
      <c r="E300" s="16" t="s">
        <v>21</v>
      </c>
    </row>
    <row r="301" spans="1:5" ht="40.5" thickBot="1" x14ac:dyDescent="0.4">
      <c r="A301" s="16">
        <v>52538</v>
      </c>
      <c r="B301" s="16">
        <v>3064514</v>
      </c>
      <c r="C301" s="16">
        <v>80184097</v>
      </c>
      <c r="D301" s="16" t="s">
        <v>320</v>
      </c>
      <c r="E301" s="16" t="s">
        <v>21</v>
      </c>
    </row>
    <row r="302" spans="1:5" ht="40.5" thickBot="1" x14ac:dyDescent="0.4">
      <c r="A302" s="16">
        <v>52540</v>
      </c>
      <c r="B302" s="16">
        <v>3064515</v>
      </c>
      <c r="C302" s="16">
        <v>79974100</v>
      </c>
      <c r="D302" s="16" t="s">
        <v>321</v>
      </c>
      <c r="E302" s="16" t="s">
        <v>21</v>
      </c>
    </row>
    <row r="303" spans="1:5" ht="40.5" thickBot="1" x14ac:dyDescent="0.4">
      <c r="A303" s="16">
        <v>52545</v>
      </c>
      <c r="B303" s="16">
        <v>3064519</v>
      </c>
      <c r="C303" s="16">
        <v>1033724869</v>
      </c>
      <c r="D303" s="16" t="s">
        <v>322</v>
      </c>
      <c r="E303" s="16" t="s">
        <v>21</v>
      </c>
    </row>
    <row r="304" spans="1:5" ht="40.5" thickBot="1" x14ac:dyDescent="0.4">
      <c r="A304" s="16">
        <v>52550</v>
      </c>
      <c r="B304" s="16">
        <v>3064526</v>
      </c>
      <c r="C304" s="16">
        <v>1030595392</v>
      </c>
      <c r="D304" s="16" t="s">
        <v>323</v>
      </c>
      <c r="E304" s="16" t="s">
        <v>21</v>
      </c>
    </row>
    <row r="305" spans="1:5" ht="40.5" thickBot="1" x14ac:dyDescent="0.4">
      <c r="A305" s="16">
        <v>52553</v>
      </c>
      <c r="B305" s="16">
        <v>3064529</v>
      </c>
      <c r="C305" s="16">
        <v>79799590</v>
      </c>
      <c r="D305" s="16" t="s">
        <v>324</v>
      </c>
      <c r="E305" s="16" t="s">
        <v>21</v>
      </c>
    </row>
    <row r="306" spans="1:5" ht="40.5" thickBot="1" x14ac:dyDescent="0.4">
      <c r="A306" s="16">
        <v>52562</v>
      </c>
      <c r="B306" s="16">
        <v>3064546</v>
      </c>
      <c r="C306" s="16">
        <v>88281480</v>
      </c>
      <c r="D306" s="16" t="s">
        <v>325</v>
      </c>
      <c r="E306" s="16" t="s">
        <v>21</v>
      </c>
    </row>
    <row r="307" spans="1:5" ht="40.5" thickBot="1" x14ac:dyDescent="0.4">
      <c r="A307" s="16">
        <v>52567</v>
      </c>
      <c r="B307" s="16">
        <v>3064554</v>
      </c>
      <c r="C307" s="16">
        <v>79915014</v>
      </c>
      <c r="D307" s="16" t="s">
        <v>326</v>
      </c>
      <c r="E307" s="16" t="s">
        <v>21</v>
      </c>
    </row>
    <row r="308" spans="1:5" ht="40.5" thickBot="1" x14ac:dyDescent="0.4">
      <c r="A308" s="16">
        <v>52578</v>
      </c>
      <c r="B308" s="16">
        <v>3064571</v>
      </c>
      <c r="C308" s="16">
        <v>80880464</v>
      </c>
      <c r="D308" s="16" t="s">
        <v>327</v>
      </c>
      <c r="E308" s="16" t="s">
        <v>21</v>
      </c>
    </row>
    <row r="309" spans="1:5" ht="40.5" thickBot="1" x14ac:dyDescent="0.4">
      <c r="A309" s="16">
        <v>52579</v>
      </c>
      <c r="B309" s="16">
        <v>3064574</v>
      </c>
      <c r="C309" s="16">
        <v>1032379620</v>
      </c>
      <c r="D309" s="16" t="s">
        <v>328</v>
      </c>
      <c r="E309" s="16" t="s">
        <v>21</v>
      </c>
    </row>
    <row r="310" spans="1:5" ht="40.5" thickBot="1" x14ac:dyDescent="0.4">
      <c r="A310" s="16">
        <v>52581</v>
      </c>
      <c r="B310" s="16">
        <v>3064579</v>
      </c>
      <c r="C310" s="16">
        <v>80829357</v>
      </c>
      <c r="D310" s="16" t="s">
        <v>329</v>
      </c>
      <c r="E310" s="16" t="s">
        <v>21</v>
      </c>
    </row>
    <row r="311" spans="1:5" ht="40.5" thickBot="1" x14ac:dyDescent="0.4">
      <c r="A311" s="16">
        <v>52584</v>
      </c>
      <c r="B311" s="16">
        <v>3064582</v>
      </c>
      <c r="C311" s="16">
        <v>79712130</v>
      </c>
      <c r="D311" s="16" t="s">
        <v>330</v>
      </c>
      <c r="E311" s="16" t="s">
        <v>21</v>
      </c>
    </row>
    <row r="312" spans="1:5" ht="40.5" thickBot="1" x14ac:dyDescent="0.4">
      <c r="A312" s="16">
        <v>52587</v>
      </c>
      <c r="B312" s="16">
        <v>3064585</v>
      </c>
      <c r="C312" s="16">
        <v>79810659</v>
      </c>
      <c r="D312" s="16" t="s">
        <v>331</v>
      </c>
      <c r="E312" s="16" t="s">
        <v>21</v>
      </c>
    </row>
    <row r="313" spans="1:5" ht="40.5" thickBot="1" x14ac:dyDescent="0.4">
      <c r="A313" s="17">
        <v>52589</v>
      </c>
      <c r="B313" s="17">
        <v>3064590</v>
      </c>
      <c r="C313" s="17">
        <v>1112768073</v>
      </c>
      <c r="D313" s="17" t="s">
        <v>332</v>
      </c>
      <c r="E313" s="17" t="s">
        <v>21</v>
      </c>
    </row>
    <row r="314" spans="1:5" ht="40.5" thickBot="1" x14ac:dyDescent="0.4">
      <c r="A314" s="16">
        <v>52594</v>
      </c>
      <c r="B314" s="16">
        <v>3064593</v>
      </c>
      <c r="C314" s="16">
        <v>1023955969</v>
      </c>
      <c r="D314" s="16" t="s">
        <v>333</v>
      </c>
      <c r="E314" s="16" t="s">
        <v>21</v>
      </c>
    </row>
    <row r="315" spans="1:5" ht="40.5" thickBot="1" x14ac:dyDescent="0.4">
      <c r="A315" s="16">
        <v>52604</v>
      </c>
      <c r="B315" s="16">
        <v>3064607</v>
      </c>
      <c r="C315" s="16">
        <v>1072364565</v>
      </c>
      <c r="D315" s="16" t="s">
        <v>334</v>
      </c>
      <c r="E315" s="16" t="s">
        <v>21</v>
      </c>
    </row>
    <row r="316" spans="1:5" ht="40.5" thickBot="1" x14ac:dyDescent="0.4">
      <c r="A316" s="16">
        <v>52608</v>
      </c>
      <c r="B316" s="16">
        <v>3064611</v>
      </c>
      <c r="C316" s="16">
        <v>80175605</v>
      </c>
      <c r="D316" s="16" t="s">
        <v>335</v>
      </c>
      <c r="E316" s="16" t="s">
        <v>21</v>
      </c>
    </row>
    <row r="317" spans="1:5" ht="40.5" thickBot="1" x14ac:dyDescent="0.4">
      <c r="A317" s="16">
        <v>52609</v>
      </c>
      <c r="B317" s="16">
        <v>3064612</v>
      </c>
      <c r="C317" s="16">
        <v>80136309</v>
      </c>
      <c r="D317" s="16" t="s">
        <v>336</v>
      </c>
      <c r="E317" s="16" t="s">
        <v>21</v>
      </c>
    </row>
    <row r="318" spans="1:5" ht="40.5" thickBot="1" x14ac:dyDescent="0.4">
      <c r="A318" s="16">
        <v>52613</v>
      </c>
      <c r="B318" s="16">
        <v>3064626</v>
      </c>
      <c r="C318" s="16">
        <v>1033804031</v>
      </c>
      <c r="D318" s="16" t="s">
        <v>337</v>
      </c>
      <c r="E318" s="16" t="s">
        <v>21</v>
      </c>
    </row>
    <row r="319" spans="1:5" ht="40.5" thickBot="1" x14ac:dyDescent="0.4">
      <c r="A319" s="16">
        <v>52614</v>
      </c>
      <c r="B319" s="16">
        <v>3064629</v>
      </c>
      <c r="C319" s="16">
        <v>1073679709</v>
      </c>
      <c r="D319" s="16" t="s">
        <v>338</v>
      </c>
      <c r="E319" s="16" t="s">
        <v>21</v>
      </c>
    </row>
    <row r="320" spans="1:5" ht="40.5" thickBot="1" x14ac:dyDescent="0.4">
      <c r="A320" s="16">
        <v>52636</v>
      </c>
      <c r="B320" s="16">
        <v>3064665</v>
      </c>
      <c r="C320" s="16">
        <v>80724115</v>
      </c>
      <c r="D320" s="16" t="s">
        <v>339</v>
      </c>
      <c r="E320" s="16" t="s">
        <v>21</v>
      </c>
    </row>
    <row r="321" spans="1:5" ht="40.5" thickBot="1" x14ac:dyDescent="0.4">
      <c r="A321" s="16">
        <v>52637</v>
      </c>
      <c r="B321" s="16">
        <v>3064663</v>
      </c>
      <c r="C321" s="16">
        <v>79299336</v>
      </c>
      <c r="D321" s="16" t="s">
        <v>340</v>
      </c>
      <c r="E321" s="16" t="s">
        <v>21</v>
      </c>
    </row>
    <row r="322" spans="1:5" ht="40.5" thickBot="1" x14ac:dyDescent="0.4">
      <c r="A322" s="16">
        <v>52639</v>
      </c>
      <c r="B322" s="16">
        <v>3064667</v>
      </c>
      <c r="C322" s="16">
        <v>93294940</v>
      </c>
      <c r="D322" s="16" t="s">
        <v>341</v>
      </c>
      <c r="E322" s="16" t="s">
        <v>21</v>
      </c>
    </row>
    <row r="323" spans="1:5" ht="40.5" thickBot="1" x14ac:dyDescent="0.4">
      <c r="A323" s="16">
        <v>52640</v>
      </c>
      <c r="B323" s="16">
        <v>3064671</v>
      </c>
      <c r="C323" s="16">
        <v>74182988</v>
      </c>
      <c r="D323" s="16" t="s">
        <v>342</v>
      </c>
      <c r="E323" s="16" t="s">
        <v>21</v>
      </c>
    </row>
    <row r="324" spans="1:5" ht="40.5" thickBot="1" x14ac:dyDescent="0.4">
      <c r="A324" s="16">
        <v>52650</v>
      </c>
      <c r="B324" s="16">
        <v>3064682</v>
      </c>
      <c r="C324" s="16">
        <v>19329708</v>
      </c>
      <c r="D324" s="16" t="s">
        <v>343</v>
      </c>
      <c r="E324" s="16" t="s">
        <v>21</v>
      </c>
    </row>
    <row r="325" spans="1:5" ht="40.5" thickBot="1" x14ac:dyDescent="0.4">
      <c r="A325" s="16">
        <v>52653</v>
      </c>
      <c r="B325" s="16">
        <v>3064685</v>
      </c>
      <c r="C325" s="16">
        <v>80766059</v>
      </c>
      <c r="D325" s="16" t="s">
        <v>344</v>
      </c>
      <c r="E325" s="16" t="s">
        <v>21</v>
      </c>
    </row>
    <row r="326" spans="1:5" ht="40.5" thickBot="1" x14ac:dyDescent="0.4">
      <c r="A326" s="16">
        <v>52657</v>
      </c>
      <c r="B326" s="16">
        <v>3064689</v>
      </c>
      <c r="C326" s="16">
        <v>1033755463</v>
      </c>
      <c r="D326" s="16" t="s">
        <v>345</v>
      </c>
      <c r="E326" s="16" t="s">
        <v>21</v>
      </c>
    </row>
    <row r="327" spans="1:5" ht="40.5" thickBot="1" x14ac:dyDescent="0.4">
      <c r="A327" s="16">
        <v>52661</v>
      </c>
      <c r="B327" s="16">
        <v>3064694</v>
      </c>
      <c r="C327" s="16">
        <v>1065581430</v>
      </c>
      <c r="D327" s="16" t="s">
        <v>346</v>
      </c>
      <c r="E327" s="16" t="s">
        <v>21</v>
      </c>
    </row>
    <row r="328" spans="1:5" ht="40.5" thickBot="1" x14ac:dyDescent="0.4">
      <c r="A328" s="16">
        <v>52664</v>
      </c>
      <c r="B328" s="16">
        <v>3064657</v>
      </c>
      <c r="C328" s="16">
        <v>1019055502</v>
      </c>
      <c r="D328" s="16" t="s">
        <v>347</v>
      </c>
      <c r="E328" s="16" t="s">
        <v>21</v>
      </c>
    </row>
    <row r="329" spans="1:5" ht="40.5" thickBot="1" x14ac:dyDescent="0.4">
      <c r="A329" s="16">
        <v>52668</v>
      </c>
      <c r="B329" s="16">
        <v>3064703</v>
      </c>
      <c r="C329" s="16">
        <v>79253765</v>
      </c>
      <c r="D329" s="16" t="s">
        <v>348</v>
      </c>
      <c r="E329" s="16" t="s">
        <v>21</v>
      </c>
    </row>
    <row r="330" spans="1:5" ht="40.5" thickBot="1" x14ac:dyDescent="0.4">
      <c r="A330" s="16">
        <v>52669</v>
      </c>
      <c r="B330" s="16">
        <v>3064704</v>
      </c>
      <c r="C330" s="16">
        <v>1023861480</v>
      </c>
      <c r="D330" s="16" t="s">
        <v>349</v>
      </c>
      <c r="E330" s="16" t="s">
        <v>21</v>
      </c>
    </row>
    <row r="331" spans="1:5" ht="40.5" thickBot="1" x14ac:dyDescent="0.4">
      <c r="A331" s="16">
        <v>52671</v>
      </c>
      <c r="B331" s="16">
        <v>3065768</v>
      </c>
      <c r="C331" s="16">
        <v>79487538</v>
      </c>
      <c r="D331" s="16" t="s">
        <v>350</v>
      </c>
      <c r="E331" s="16" t="s">
        <v>21</v>
      </c>
    </row>
    <row r="332" spans="1:5" ht="40.5" thickBot="1" x14ac:dyDescent="0.4">
      <c r="A332" s="16">
        <v>52687</v>
      </c>
      <c r="B332" s="16">
        <v>3064728</v>
      </c>
      <c r="C332" s="16">
        <v>1026265527</v>
      </c>
      <c r="D332" s="16" t="s">
        <v>351</v>
      </c>
      <c r="E332" s="16" t="s">
        <v>21</v>
      </c>
    </row>
    <row r="333" spans="1:5" ht="40.5" thickBot="1" x14ac:dyDescent="0.4">
      <c r="A333" s="16">
        <v>52690</v>
      </c>
      <c r="B333" s="16">
        <v>3064729</v>
      </c>
      <c r="C333" s="16">
        <v>52728091</v>
      </c>
      <c r="D333" s="16" t="s">
        <v>352</v>
      </c>
      <c r="E333" s="16" t="s">
        <v>21</v>
      </c>
    </row>
    <row r="334" spans="1:5" ht="40.5" thickBot="1" x14ac:dyDescent="0.4">
      <c r="A334" s="16">
        <v>52691</v>
      </c>
      <c r="B334" s="16">
        <v>3064733</v>
      </c>
      <c r="C334" s="16">
        <v>80824928</v>
      </c>
      <c r="D334" s="16" t="s">
        <v>353</v>
      </c>
      <c r="E334" s="16" t="s">
        <v>21</v>
      </c>
    </row>
    <row r="335" spans="1:5" ht="40.5" thickBot="1" x14ac:dyDescent="0.4">
      <c r="A335" s="16">
        <v>52695</v>
      </c>
      <c r="B335" s="16">
        <v>3064738</v>
      </c>
      <c r="C335" s="16">
        <v>3117802</v>
      </c>
      <c r="D335" s="16" t="s">
        <v>354</v>
      </c>
      <c r="E335" s="16" t="s">
        <v>21</v>
      </c>
    </row>
    <row r="336" spans="1:5" ht="40.5" thickBot="1" x14ac:dyDescent="0.4">
      <c r="A336" s="16">
        <v>52701</v>
      </c>
      <c r="B336" s="16">
        <v>3065265</v>
      </c>
      <c r="C336" s="16">
        <v>79942152</v>
      </c>
      <c r="D336" s="16" t="s">
        <v>355</v>
      </c>
      <c r="E336" s="16" t="s">
        <v>21</v>
      </c>
    </row>
    <row r="337" spans="1:5" ht="40.5" thickBot="1" x14ac:dyDescent="0.4">
      <c r="A337" s="17">
        <v>52702</v>
      </c>
      <c r="B337" s="17">
        <v>3064747</v>
      </c>
      <c r="C337" s="17">
        <v>1110532129</v>
      </c>
      <c r="D337" s="17" t="s">
        <v>356</v>
      </c>
      <c r="E337" s="17" t="s">
        <v>21</v>
      </c>
    </row>
    <row r="338" spans="1:5" ht="40.5" thickBot="1" x14ac:dyDescent="0.4">
      <c r="A338" s="16">
        <v>52710</v>
      </c>
      <c r="B338" s="16">
        <v>3064756</v>
      </c>
      <c r="C338" s="16">
        <v>1000145224</v>
      </c>
      <c r="D338" s="16" t="s">
        <v>357</v>
      </c>
      <c r="E338" s="16" t="s">
        <v>21</v>
      </c>
    </row>
    <row r="339" spans="1:5" ht="40.5" thickBot="1" x14ac:dyDescent="0.4">
      <c r="A339" s="16">
        <v>52713</v>
      </c>
      <c r="B339" s="16">
        <v>3064766</v>
      </c>
      <c r="C339" s="16">
        <v>80253862</v>
      </c>
      <c r="D339" s="16" t="s">
        <v>358</v>
      </c>
      <c r="E339" s="16" t="s">
        <v>21</v>
      </c>
    </row>
    <row r="340" spans="1:5" ht="40.5" thickBot="1" x14ac:dyDescent="0.4">
      <c r="A340" s="16">
        <v>52715</v>
      </c>
      <c r="B340" s="16">
        <v>3064767</v>
      </c>
      <c r="C340" s="16">
        <v>1072646449</v>
      </c>
      <c r="D340" s="16" t="s">
        <v>359</v>
      </c>
      <c r="E340" s="16" t="s">
        <v>21</v>
      </c>
    </row>
    <row r="341" spans="1:5" ht="40.5" thickBot="1" x14ac:dyDescent="0.4">
      <c r="A341" s="16">
        <v>52718</v>
      </c>
      <c r="B341" s="16">
        <v>3064775</v>
      </c>
      <c r="C341" s="16">
        <v>14251683</v>
      </c>
      <c r="D341" s="16" t="s">
        <v>360</v>
      </c>
      <c r="E341" s="16" t="s">
        <v>21</v>
      </c>
    </row>
    <row r="342" spans="1:5" ht="40.5" thickBot="1" x14ac:dyDescent="0.4">
      <c r="A342" s="16">
        <v>52723</v>
      </c>
      <c r="B342" s="16">
        <v>3064779</v>
      </c>
      <c r="C342" s="16">
        <v>1047406209</v>
      </c>
      <c r="D342" s="16" t="s">
        <v>361</v>
      </c>
      <c r="E342" s="16" t="s">
        <v>21</v>
      </c>
    </row>
    <row r="343" spans="1:5" ht="40.5" thickBot="1" x14ac:dyDescent="0.4">
      <c r="A343" s="16">
        <v>52729</v>
      </c>
      <c r="B343" s="16">
        <v>3064788</v>
      </c>
      <c r="C343" s="16">
        <v>79740468</v>
      </c>
      <c r="D343" s="16" t="s">
        <v>362</v>
      </c>
      <c r="E343" s="16" t="s">
        <v>21</v>
      </c>
    </row>
    <row r="344" spans="1:5" ht="40.5" thickBot="1" x14ac:dyDescent="0.4">
      <c r="A344" s="16">
        <v>52736</v>
      </c>
      <c r="B344" s="16">
        <v>3064798</v>
      </c>
      <c r="C344" s="16">
        <v>1030585862</v>
      </c>
      <c r="D344" s="16" t="s">
        <v>363</v>
      </c>
      <c r="E344" s="16" t="s">
        <v>21</v>
      </c>
    </row>
    <row r="345" spans="1:5" ht="40.5" thickBot="1" x14ac:dyDescent="0.4">
      <c r="A345" s="16">
        <v>52737</v>
      </c>
      <c r="B345" s="16">
        <v>3064796</v>
      </c>
      <c r="C345" s="16">
        <v>92543870</v>
      </c>
      <c r="D345" s="16" t="s">
        <v>364</v>
      </c>
      <c r="E345" s="16" t="s">
        <v>21</v>
      </c>
    </row>
    <row r="346" spans="1:5" ht="40.5" thickBot="1" x14ac:dyDescent="0.4">
      <c r="A346" s="16">
        <v>52743</v>
      </c>
      <c r="B346" s="16">
        <v>3064805</v>
      </c>
      <c r="C346" s="16">
        <v>79902193</v>
      </c>
      <c r="D346" s="16" t="s">
        <v>365</v>
      </c>
      <c r="E346" s="16" t="s">
        <v>21</v>
      </c>
    </row>
    <row r="347" spans="1:5" ht="40.5" thickBot="1" x14ac:dyDescent="0.4">
      <c r="A347" s="16">
        <v>24438</v>
      </c>
      <c r="B347" s="16">
        <v>2991947</v>
      </c>
      <c r="C347" s="16">
        <v>1057785334</v>
      </c>
      <c r="D347" s="16" t="s">
        <v>366</v>
      </c>
      <c r="E347" s="16" t="s">
        <v>21</v>
      </c>
    </row>
    <row r="348" spans="1:5" ht="40.5" thickBot="1" x14ac:dyDescent="0.4">
      <c r="A348" s="16">
        <v>55125</v>
      </c>
      <c r="B348" s="16">
        <v>3068484</v>
      </c>
      <c r="C348" s="16">
        <v>298118</v>
      </c>
      <c r="D348" s="16" t="s">
        <v>367</v>
      </c>
      <c r="E348" s="16" t="s">
        <v>21</v>
      </c>
    </row>
    <row r="349" spans="1:5" ht="40.5" thickBot="1" x14ac:dyDescent="0.4">
      <c r="A349" s="16">
        <v>55227</v>
      </c>
      <c r="B349" s="16">
        <v>3068676</v>
      </c>
      <c r="C349" s="16">
        <v>386478</v>
      </c>
      <c r="D349" s="16" t="s">
        <v>368</v>
      </c>
      <c r="E349" s="16" t="s">
        <v>21</v>
      </c>
    </row>
    <row r="350" spans="1:5" ht="40.5" thickBot="1" x14ac:dyDescent="0.4">
      <c r="A350" s="16">
        <v>55945</v>
      </c>
      <c r="B350" s="16">
        <v>3069888</v>
      </c>
      <c r="C350" s="16">
        <v>2956568</v>
      </c>
      <c r="D350" s="16" t="s">
        <v>369</v>
      </c>
      <c r="E350" s="16" t="s">
        <v>21</v>
      </c>
    </row>
    <row r="351" spans="1:5" ht="40.5" thickBot="1" x14ac:dyDescent="0.4">
      <c r="A351" s="16">
        <v>55401</v>
      </c>
      <c r="B351" s="16">
        <v>3068957</v>
      </c>
      <c r="C351" s="16">
        <v>2961381</v>
      </c>
      <c r="D351" s="16" t="s">
        <v>370</v>
      </c>
      <c r="E351" s="16" t="s">
        <v>21</v>
      </c>
    </row>
    <row r="352" spans="1:5" ht="40.5" thickBot="1" x14ac:dyDescent="0.4">
      <c r="A352" s="16">
        <v>52646</v>
      </c>
      <c r="B352" s="16">
        <v>3064661</v>
      </c>
      <c r="C352" s="16">
        <v>2969333</v>
      </c>
      <c r="D352" s="16" t="s">
        <v>371</v>
      </c>
      <c r="E352" s="16" t="s">
        <v>21</v>
      </c>
    </row>
    <row r="353" spans="1:5" ht="40.5" thickBot="1" x14ac:dyDescent="0.4">
      <c r="A353" s="16">
        <v>51892</v>
      </c>
      <c r="B353" s="16">
        <v>3063567</v>
      </c>
      <c r="C353" s="16">
        <v>3023552</v>
      </c>
      <c r="D353" s="16" t="s">
        <v>372</v>
      </c>
      <c r="E353" s="16" t="s">
        <v>21</v>
      </c>
    </row>
    <row r="354" spans="1:5" ht="40.5" thickBot="1" x14ac:dyDescent="0.4">
      <c r="A354" s="16">
        <v>55581</v>
      </c>
      <c r="B354" s="16">
        <v>3069265</v>
      </c>
      <c r="C354" s="16">
        <v>3080359</v>
      </c>
      <c r="D354" s="16" t="s">
        <v>373</v>
      </c>
      <c r="E354" s="16" t="s">
        <v>21</v>
      </c>
    </row>
    <row r="355" spans="1:5" ht="40.5" thickBot="1" x14ac:dyDescent="0.4">
      <c r="A355" s="16">
        <v>55263</v>
      </c>
      <c r="B355" s="16">
        <v>3068741</v>
      </c>
      <c r="C355" s="16">
        <v>3084892</v>
      </c>
      <c r="D355" s="16" t="s">
        <v>374</v>
      </c>
      <c r="E355" s="16" t="s">
        <v>21</v>
      </c>
    </row>
    <row r="356" spans="1:5" ht="40.5" thickBot="1" x14ac:dyDescent="0.4">
      <c r="A356" s="16">
        <v>54103</v>
      </c>
      <c r="B356" s="16">
        <v>3066767</v>
      </c>
      <c r="C356" s="16">
        <v>3106416</v>
      </c>
      <c r="D356" s="16" t="s">
        <v>375</v>
      </c>
      <c r="E356" s="16" t="s">
        <v>21</v>
      </c>
    </row>
    <row r="357" spans="1:5" ht="40.5" thickBot="1" x14ac:dyDescent="0.4">
      <c r="A357" s="16">
        <v>52500</v>
      </c>
      <c r="B357" s="16">
        <v>3064452</v>
      </c>
      <c r="C357" s="16">
        <v>3121583</v>
      </c>
      <c r="D357" s="16" t="s">
        <v>376</v>
      </c>
      <c r="E357" s="16" t="s">
        <v>21</v>
      </c>
    </row>
    <row r="358" spans="1:5" ht="40.5" thickBot="1" x14ac:dyDescent="0.4">
      <c r="A358" s="16">
        <v>51198</v>
      </c>
      <c r="B358" s="16">
        <v>3062458</v>
      </c>
      <c r="C358" s="16">
        <v>3135253</v>
      </c>
      <c r="D358" s="16" t="s">
        <v>377</v>
      </c>
      <c r="E358" s="16" t="s">
        <v>21</v>
      </c>
    </row>
    <row r="359" spans="1:5" ht="40.5" thickBot="1" x14ac:dyDescent="0.4">
      <c r="A359" s="16">
        <v>53253</v>
      </c>
      <c r="B359" s="16">
        <v>3065452</v>
      </c>
      <c r="C359" s="16">
        <v>3144091</v>
      </c>
      <c r="D359" s="16" t="s">
        <v>378</v>
      </c>
      <c r="E359" s="16" t="s">
        <v>21</v>
      </c>
    </row>
    <row r="360" spans="1:5" ht="40.5" thickBot="1" x14ac:dyDescent="0.4">
      <c r="A360" s="16">
        <v>53165</v>
      </c>
      <c r="B360" s="16">
        <v>3065402</v>
      </c>
      <c r="C360" s="16">
        <v>3242936</v>
      </c>
      <c r="D360" s="16" t="s">
        <v>379</v>
      </c>
      <c r="E360" s="16" t="s">
        <v>21</v>
      </c>
    </row>
    <row r="361" spans="1:5" ht="40.5" thickBot="1" x14ac:dyDescent="0.4">
      <c r="A361" s="17">
        <v>56676</v>
      </c>
      <c r="B361" s="17">
        <v>3071365</v>
      </c>
      <c r="C361" s="17">
        <v>4138076</v>
      </c>
      <c r="D361" s="17" t="s">
        <v>380</v>
      </c>
      <c r="E361" s="17" t="s">
        <v>21</v>
      </c>
    </row>
    <row r="362" spans="1:5" ht="40.5" thickBot="1" x14ac:dyDescent="0.4">
      <c r="A362" s="16">
        <v>54427</v>
      </c>
      <c r="B362" s="16">
        <v>3067318</v>
      </c>
      <c r="C362" s="16">
        <v>4182717</v>
      </c>
      <c r="D362" s="16" t="s">
        <v>381</v>
      </c>
      <c r="E362" s="16" t="s">
        <v>21</v>
      </c>
    </row>
    <row r="363" spans="1:5" ht="40.5" thickBot="1" x14ac:dyDescent="0.4">
      <c r="A363" s="16">
        <v>55332</v>
      </c>
      <c r="B363" s="16">
        <v>3068857</v>
      </c>
      <c r="C363" s="16">
        <v>4391353</v>
      </c>
      <c r="D363" s="16" t="s">
        <v>382</v>
      </c>
      <c r="E363" s="16" t="s">
        <v>21</v>
      </c>
    </row>
    <row r="364" spans="1:5" ht="40.5" thickBot="1" x14ac:dyDescent="0.4">
      <c r="A364" s="16">
        <v>53862</v>
      </c>
      <c r="B364" s="16">
        <v>3066400</v>
      </c>
      <c r="C364" s="16">
        <v>4514781</v>
      </c>
      <c r="D364" s="16" t="s">
        <v>383</v>
      </c>
      <c r="E364" s="16" t="s">
        <v>21</v>
      </c>
    </row>
    <row r="365" spans="1:5" ht="40.5" thickBot="1" x14ac:dyDescent="0.4">
      <c r="A365" s="16">
        <v>50082</v>
      </c>
      <c r="B365" s="16">
        <v>3060469</v>
      </c>
      <c r="C365" s="16">
        <v>4525678</v>
      </c>
      <c r="D365" s="16" t="s">
        <v>384</v>
      </c>
      <c r="E365" s="16" t="s">
        <v>21</v>
      </c>
    </row>
    <row r="366" spans="1:5" ht="40.5" thickBot="1" x14ac:dyDescent="0.4">
      <c r="A366" s="16">
        <v>52491</v>
      </c>
      <c r="B366" s="16">
        <v>3064439</v>
      </c>
      <c r="C366" s="16">
        <v>5831518</v>
      </c>
      <c r="D366" s="16" t="s">
        <v>385</v>
      </c>
      <c r="E366" s="16" t="s">
        <v>21</v>
      </c>
    </row>
    <row r="367" spans="1:5" ht="40.5" thickBot="1" x14ac:dyDescent="0.4">
      <c r="A367" s="16">
        <v>52659</v>
      </c>
      <c r="B367" s="16">
        <v>3064691</v>
      </c>
      <c r="C367" s="16">
        <v>5854366</v>
      </c>
      <c r="D367" s="16" t="s">
        <v>386</v>
      </c>
      <c r="E367" s="16" t="s">
        <v>21</v>
      </c>
    </row>
    <row r="368" spans="1:5" ht="40.5" thickBot="1" x14ac:dyDescent="0.4">
      <c r="A368" s="16">
        <v>53807</v>
      </c>
      <c r="B368" s="16">
        <v>3066328</v>
      </c>
      <c r="C368" s="16">
        <v>5864731</v>
      </c>
      <c r="D368" s="16" t="s">
        <v>387</v>
      </c>
      <c r="E368" s="16" t="s">
        <v>21</v>
      </c>
    </row>
    <row r="369" spans="1:5" ht="40.5" thickBot="1" x14ac:dyDescent="0.4">
      <c r="A369" s="16">
        <v>54166</v>
      </c>
      <c r="B369" s="16">
        <v>3066866</v>
      </c>
      <c r="C369" s="16">
        <v>6461003</v>
      </c>
      <c r="D369" s="16" t="s">
        <v>388</v>
      </c>
      <c r="E369" s="16" t="s">
        <v>21</v>
      </c>
    </row>
    <row r="370" spans="1:5" ht="40.5" thickBot="1" x14ac:dyDescent="0.4">
      <c r="A370" s="16">
        <v>51980</v>
      </c>
      <c r="B370" s="16">
        <v>3063697</v>
      </c>
      <c r="C370" s="16">
        <v>6744538</v>
      </c>
      <c r="D370" s="16" t="s">
        <v>389</v>
      </c>
      <c r="E370" s="16" t="s">
        <v>21</v>
      </c>
    </row>
    <row r="371" spans="1:5" ht="40.5" thickBot="1" x14ac:dyDescent="0.4">
      <c r="A371" s="16">
        <v>50914</v>
      </c>
      <c r="B371" s="16">
        <v>3061984</v>
      </c>
      <c r="C371" s="16">
        <v>7311558</v>
      </c>
      <c r="D371" s="16" t="s">
        <v>390</v>
      </c>
      <c r="E371" s="16" t="s">
        <v>21</v>
      </c>
    </row>
    <row r="372" spans="1:5" ht="40.5" thickBot="1" x14ac:dyDescent="0.4">
      <c r="A372" s="16">
        <v>53933</v>
      </c>
      <c r="B372" s="16">
        <v>3066505</v>
      </c>
      <c r="C372" s="16">
        <v>7318877</v>
      </c>
      <c r="D372" s="16" t="s">
        <v>391</v>
      </c>
      <c r="E372" s="16" t="s">
        <v>21</v>
      </c>
    </row>
    <row r="373" spans="1:5" ht="40.5" thickBot="1" x14ac:dyDescent="0.4">
      <c r="A373" s="16">
        <v>57005</v>
      </c>
      <c r="B373" s="16">
        <v>3072108</v>
      </c>
      <c r="C373" s="16">
        <v>7690868</v>
      </c>
      <c r="D373" s="16" t="s">
        <v>392</v>
      </c>
      <c r="E373" s="16" t="s">
        <v>21</v>
      </c>
    </row>
    <row r="374" spans="1:5" ht="40.5" thickBot="1" x14ac:dyDescent="0.4">
      <c r="A374" s="16">
        <v>55163</v>
      </c>
      <c r="B374" s="16">
        <v>3068557</v>
      </c>
      <c r="C374" s="16">
        <v>7713188</v>
      </c>
      <c r="D374" s="16" t="s">
        <v>393</v>
      </c>
      <c r="E374" s="16" t="s">
        <v>21</v>
      </c>
    </row>
    <row r="375" spans="1:5" ht="40.5" thickBot="1" x14ac:dyDescent="0.4">
      <c r="A375" s="16">
        <v>54581</v>
      </c>
      <c r="B375" s="16">
        <v>3068427</v>
      </c>
      <c r="C375" s="16">
        <v>8001979</v>
      </c>
      <c r="D375" s="16" t="s">
        <v>394</v>
      </c>
      <c r="E375" s="16" t="s">
        <v>21</v>
      </c>
    </row>
    <row r="376" spans="1:5" ht="40.5" thickBot="1" x14ac:dyDescent="0.4">
      <c r="A376" s="16">
        <v>54580</v>
      </c>
      <c r="B376" s="16">
        <v>3067568</v>
      </c>
      <c r="C376" s="16">
        <v>8533999</v>
      </c>
      <c r="D376" s="16" t="s">
        <v>395</v>
      </c>
      <c r="E376" s="16" t="s">
        <v>21</v>
      </c>
    </row>
    <row r="377" spans="1:5" ht="40.5" thickBot="1" x14ac:dyDescent="0.4">
      <c r="A377" s="16">
        <v>54297</v>
      </c>
      <c r="B377" s="16">
        <v>3067094</v>
      </c>
      <c r="C377" s="16">
        <v>9204699</v>
      </c>
      <c r="D377" s="16" t="s">
        <v>396</v>
      </c>
      <c r="E377" s="16" t="s">
        <v>21</v>
      </c>
    </row>
    <row r="378" spans="1:5" ht="40.5" thickBot="1" x14ac:dyDescent="0.4">
      <c r="A378" s="16">
        <v>53441</v>
      </c>
      <c r="B378" s="16">
        <v>3065797</v>
      </c>
      <c r="C378" s="16">
        <v>9385596</v>
      </c>
      <c r="D378" s="16" t="s">
        <v>397</v>
      </c>
      <c r="E378" s="16" t="s">
        <v>21</v>
      </c>
    </row>
    <row r="379" spans="1:5" ht="40.5" thickBot="1" x14ac:dyDescent="0.4">
      <c r="A379" s="16">
        <v>55776</v>
      </c>
      <c r="B379" s="16">
        <v>3069607</v>
      </c>
      <c r="C379" s="16">
        <v>9528302</v>
      </c>
      <c r="D379" s="16" t="s">
        <v>398</v>
      </c>
      <c r="E379" s="16" t="s">
        <v>21</v>
      </c>
    </row>
    <row r="380" spans="1:5" ht="40.5" thickBot="1" x14ac:dyDescent="0.4">
      <c r="A380" s="16">
        <v>50378</v>
      </c>
      <c r="B380" s="16">
        <v>3061002</v>
      </c>
      <c r="C380" s="16">
        <v>9772636</v>
      </c>
      <c r="D380" s="16" t="s">
        <v>399</v>
      </c>
      <c r="E380" s="16" t="s">
        <v>21</v>
      </c>
    </row>
    <row r="381" spans="1:5" ht="40.5" thickBot="1" x14ac:dyDescent="0.4">
      <c r="A381" s="16">
        <v>55471</v>
      </c>
      <c r="B381" s="16">
        <v>3069081</v>
      </c>
      <c r="C381" s="16">
        <v>9859701</v>
      </c>
      <c r="D381" s="16" t="s">
        <v>400</v>
      </c>
      <c r="E381" s="16" t="s">
        <v>21</v>
      </c>
    </row>
    <row r="382" spans="1:5" ht="40.5" thickBot="1" x14ac:dyDescent="0.4">
      <c r="A382" s="16">
        <v>52989</v>
      </c>
      <c r="B382" s="16">
        <v>3065175</v>
      </c>
      <c r="C382" s="16">
        <v>10181565</v>
      </c>
      <c r="D382" s="16" t="s">
        <v>401</v>
      </c>
      <c r="E382" s="16" t="s">
        <v>21</v>
      </c>
    </row>
    <row r="383" spans="1:5" ht="40.5" thickBot="1" x14ac:dyDescent="0.4">
      <c r="A383" s="16">
        <v>52822</v>
      </c>
      <c r="B383" s="16">
        <v>3064922</v>
      </c>
      <c r="C383" s="16">
        <v>10186319</v>
      </c>
      <c r="D383" s="16" t="s">
        <v>402</v>
      </c>
      <c r="E383" s="16" t="s">
        <v>21</v>
      </c>
    </row>
    <row r="384" spans="1:5" ht="40.5" thickBot="1" x14ac:dyDescent="0.4">
      <c r="A384" s="16">
        <v>53370</v>
      </c>
      <c r="B384" s="16">
        <v>3065691</v>
      </c>
      <c r="C384" s="16">
        <v>10224782</v>
      </c>
      <c r="D384" s="16" t="s">
        <v>403</v>
      </c>
      <c r="E384" s="16" t="s">
        <v>21</v>
      </c>
    </row>
    <row r="385" spans="1:5" ht="40.5" thickBot="1" x14ac:dyDescent="0.4">
      <c r="A385" s="17">
        <v>56640</v>
      </c>
      <c r="B385" s="17">
        <v>3071294</v>
      </c>
      <c r="C385" s="17">
        <v>10544204</v>
      </c>
      <c r="D385" s="17" t="s">
        <v>404</v>
      </c>
      <c r="E385" s="17" t="s">
        <v>21</v>
      </c>
    </row>
    <row r="386" spans="1:5" ht="40.5" thickBot="1" x14ac:dyDescent="0.4">
      <c r="A386" s="16">
        <v>50413</v>
      </c>
      <c r="B386" s="16">
        <v>3061062</v>
      </c>
      <c r="C386" s="16">
        <v>10740716</v>
      </c>
      <c r="D386" s="16" t="s">
        <v>405</v>
      </c>
      <c r="E386" s="16" t="s">
        <v>21</v>
      </c>
    </row>
    <row r="387" spans="1:5" ht="40.5" thickBot="1" x14ac:dyDescent="0.4">
      <c r="A387" s="16">
        <v>55577</v>
      </c>
      <c r="B387" s="16">
        <v>3069243</v>
      </c>
      <c r="C387" s="16">
        <v>10882819</v>
      </c>
      <c r="D387" s="16" t="s">
        <v>406</v>
      </c>
      <c r="E387" s="16" t="s">
        <v>21</v>
      </c>
    </row>
    <row r="388" spans="1:5" ht="40.5" thickBot="1" x14ac:dyDescent="0.4">
      <c r="A388" s="16">
        <v>55968</v>
      </c>
      <c r="B388" s="16">
        <v>3069919</v>
      </c>
      <c r="C388" s="16">
        <v>11189037</v>
      </c>
      <c r="D388" s="16" t="s">
        <v>407</v>
      </c>
      <c r="E388" s="16" t="s">
        <v>21</v>
      </c>
    </row>
    <row r="389" spans="1:5" ht="40.5" thickBot="1" x14ac:dyDescent="0.4">
      <c r="A389" s="16">
        <v>51575</v>
      </c>
      <c r="B389" s="16">
        <v>3063087</v>
      </c>
      <c r="C389" s="16">
        <v>11227033</v>
      </c>
      <c r="D389" s="16" t="s">
        <v>408</v>
      </c>
      <c r="E389" s="16" t="s">
        <v>21</v>
      </c>
    </row>
    <row r="390" spans="1:5" ht="40.5" thickBot="1" x14ac:dyDescent="0.4">
      <c r="A390" s="16">
        <v>51588</v>
      </c>
      <c r="B390" s="16">
        <v>3063110</v>
      </c>
      <c r="C390" s="16">
        <v>11406926</v>
      </c>
      <c r="D390" s="16" t="s">
        <v>409</v>
      </c>
      <c r="E390" s="16" t="s">
        <v>21</v>
      </c>
    </row>
    <row r="391" spans="1:5" ht="40.5" thickBot="1" x14ac:dyDescent="0.4">
      <c r="A391" s="16">
        <v>55770</v>
      </c>
      <c r="B391" s="16">
        <v>3069590</v>
      </c>
      <c r="C391" s="16">
        <v>11436363</v>
      </c>
      <c r="D391" s="16" t="s">
        <v>410</v>
      </c>
      <c r="E391" s="16" t="s">
        <v>21</v>
      </c>
    </row>
    <row r="392" spans="1:5" ht="40.5" thickBot="1" x14ac:dyDescent="0.4">
      <c r="A392" s="16">
        <v>56502</v>
      </c>
      <c r="B392" s="16">
        <v>3070952</v>
      </c>
      <c r="C392" s="16">
        <v>11446698</v>
      </c>
      <c r="D392" s="16" t="s">
        <v>411</v>
      </c>
      <c r="E392" s="16" t="s">
        <v>21</v>
      </c>
    </row>
    <row r="393" spans="1:5" ht="40.5" thickBot="1" x14ac:dyDescent="0.4">
      <c r="A393" s="16">
        <v>56450</v>
      </c>
      <c r="B393" s="16">
        <v>3070847</v>
      </c>
      <c r="C393" s="16">
        <v>11447202</v>
      </c>
      <c r="D393" s="16" t="s">
        <v>412</v>
      </c>
      <c r="E393" s="16" t="s">
        <v>21</v>
      </c>
    </row>
    <row r="394" spans="1:5" ht="40.5" thickBot="1" x14ac:dyDescent="0.4">
      <c r="A394" s="16">
        <v>55850</v>
      </c>
      <c r="B394" s="16">
        <v>3069724</v>
      </c>
      <c r="C394" s="16">
        <v>11449376</v>
      </c>
      <c r="D394" s="16" t="s">
        <v>413</v>
      </c>
      <c r="E394" s="16" t="s">
        <v>21</v>
      </c>
    </row>
    <row r="395" spans="1:5" ht="40.5" thickBot="1" x14ac:dyDescent="0.4">
      <c r="A395" s="16">
        <v>50635</v>
      </c>
      <c r="B395" s="16">
        <v>3061498</v>
      </c>
      <c r="C395" s="16">
        <v>11590101</v>
      </c>
      <c r="D395" s="16" t="s">
        <v>414</v>
      </c>
      <c r="E395" s="16" t="s">
        <v>21</v>
      </c>
    </row>
    <row r="396" spans="1:5" ht="40.5" thickBot="1" x14ac:dyDescent="0.4">
      <c r="A396" s="16">
        <v>54410</v>
      </c>
      <c r="B396" s="16">
        <v>3067287</v>
      </c>
      <c r="C396" s="16">
        <v>11794309</v>
      </c>
      <c r="D396" s="16" t="s">
        <v>415</v>
      </c>
      <c r="E396" s="16" t="s">
        <v>21</v>
      </c>
    </row>
    <row r="397" spans="1:5" ht="40.5" thickBot="1" x14ac:dyDescent="0.4">
      <c r="A397" s="16">
        <v>56623</v>
      </c>
      <c r="B397" s="16">
        <v>3071267</v>
      </c>
      <c r="C397" s="16">
        <v>12108269</v>
      </c>
      <c r="D397" s="16" t="s">
        <v>416</v>
      </c>
      <c r="E397" s="16" t="s">
        <v>21</v>
      </c>
    </row>
    <row r="398" spans="1:5" ht="40.5" thickBot="1" x14ac:dyDescent="0.4">
      <c r="A398" s="16">
        <v>56379</v>
      </c>
      <c r="B398" s="16">
        <v>3070686</v>
      </c>
      <c r="C398" s="16">
        <v>12203808</v>
      </c>
      <c r="D398" s="16" t="s">
        <v>417</v>
      </c>
      <c r="E398" s="16" t="s">
        <v>21</v>
      </c>
    </row>
    <row r="399" spans="1:5" ht="40.5" thickBot="1" x14ac:dyDescent="0.4">
      <c r="A399" s="16">
        <v>50191</v>
      </c>
      <c r="B399" s="16">
        <v>3060661</v>
      </c>
      <c r="C399" s="16">
        <v>12275707</v>
      </c>
      <c r="D399" s="16" t="s">
        <v>418</v>
      </c>
      <c r="E399" s="16" t="s">
        <v>21</v>
      </c>
    </row>
    <row r="400" spans="1:5" ht="40.5" thickBot="1" x14ac:dyDescent="0.4">
      <c r="A400" s="16">
        <v>57065</v>
      </c>
      <c r="B400" s="16">
        <v>3072236</v>
      </c>
      <c r="C400" s="16">
        <v>13615014</v>
      </c>
      <c r="D400" s="16" t="s">
        <v>419</v>
      </c>
      <c r="E400" s="16" t="s">
        <v>21</v>
      </c>
    </row>
    <row r="401" spans="1:5" ht="40.5" thickBot="1" x14ac:dyDescent="0.4">
      <c r="A401" s="16">
        <v>56980</v>
      </c>
      <c r="B401" s="16">
        <v>3072047</v>
      </c>
      <c r="C401" s="16">
        <v>13924459</v>
      </c>
      <c r="D401" s="16" t="s">
        <v>420</v>
      </c>
      <c r="E401" s="16" t="s">
        <v>21</v>
      </c>
    </row>
    <row r="402" spans="1:5" ht="40.5" thickBot="1" x14ac:dyDescent="0.4">
      <c r="A402" s="16">
        <v>53290</v>
      </c>
      <c r="B402" s="16">
        <v>3065574</v>
      </c>
      <c r="C402" s="16">
        <v>14324663</v>
      </c>
      <c r="D402" s="16" t="s">
        <v>421</v>
      </c>
      <c r="E402" s="16" t="s">
        <v>21</v>
      </c>
    </row>
    <row r="403" spans="1:5" ht="40.5" thickBot="1" x14ac:dyDescent="0.4">
      <c r="A403" s="16">
        <v>56262</v>
      </c>
      <c r="B403" s="16">
        <v>3070465</v>
      </c>
      <c r="C403" s="16">
        <v>15373581</v>
      </c>
      <c r="D403" s="16" t="s">
        <v>422</v>
      </c>
      <c r="E403" s="16" t="s">
        <v>21</v>
      </c>
    </row>
    <row r="404" spans="1:5" ht="40.5" thickBot="1" x14ac:dyDescent="0.4">
      <c r="A404" s="16">
        <v>51491</v>
      </c>
      <c r="B404" s="16">
        <v>3062947</v>
      </c>
      <c r="C404" s="16">
        <v>16015379</v>
      </c>
      <c r="D404" s="16" t="s">
        <v>423</v>
      </c>
      <c r="E404" s="16" t="s">
        <v>21</v>
      </c>
    </row>
    <row r="405" spans="1:5" ht="40.5" thickBot="1" x14ac:dyDescent="0.4">
      <c r="A405" s="16">
        <v>51280</v>
      </c>
      <c r="B405" s="16">
        <v>3062602</v>
      </c>
      <c r="C405" s="16">
        <v>17147185</v>
      </c>
      <c r="D405" s="16" t="s">
        <v>424</v>
      </c>
      <c r="E405" s="16" t="s">
        <v>21</v>
      </c>
    </row>
    <row r="406" spans="1:5" ht="40.5" thickBot="1" x14ac:dyDescent="0.4">
      <c r="A406" s="16">
        <v>51450</v>
      </c>
      <c r="B406" s="16">
        <v>3063272</v>
      </c>
      <c r="C406" s="16">
        <v>17496448</v>
      </c>
      <c r="D406" s="16" t="s">
        <v>425</v>
      </c>
      <c r="E406" s="16" t="s">
        <v>21</v>
      </c>
    </row>
    <row r="407" spans="1:5" ht="40.5" thickBot="1" x14ac:dyDescent="0.4">
      <c r="A407" s="16">
        <v>54251</v>
      </c>
      <c r="B407" s="16">
        <v>3067019</v>
      </c>
      <c r="C407" s="16">
        <v>18903715</v>
      </c>
      <c r="D407" s="16" t="s">
        <v>426</v>
      </c>
      <c r="E407" s="16" t="s">
        <v>21</v>
      </c>
    </row>
    <row r="408" spans="1:5" ht="40.5" thickBot="1" x14ac:dyDescent="0.4">
      <c r="A408" s="16">
        <v>53186</v>
      </c>
      <c r="B408" s="16">
        <v>3065434</v>
      </c>
      <c r="C408" s="16">
        <v>19089931</v>
      </c>
      <c r="D408" s="16" t="s">
        <v>427</v>
      </c>
      <c r="E408" s="16" t="s">
        <v>21</v>
      </c>
    </row>
    <row r="409" spans="1:5" ht="40.5" thickBot="1" x14ac:dyDescent="0.4">
      <c r="A409" s="17">
        <v>56523</v>
      </c>
      <c r="B409" s="17">
        <v>3071026</v>
      </c>
      <c r="C409" s="17">
        <v>19097257</v>
      </c>
      <c r="D409" s="17" t="s">
        <v>428</v>
      </c>
      <c r="E409" s="17" t="s">
        <v>21</v>
      </c>
    </row>
    <row r="410" spans="1:5" ht="40.5" thickBot="1" x14ac:dyDescent="0.4">
      <c r="A410" s="16">
        <v>57064</v>
      </c>
      <c r="B410" s="16">
        <v>3072232</v>
      </c>
      <c r="C410" s="16">
        <v>19179202</v>
      </c>
      <c r="D410" s="16" t="s">
        <v>429</v>
      </c>
      <c r="E410" s="16" t="s">
        <v>21</v>
      </c>
    </row>
    <row r="411" spans="1:5" ht="40.5" thickBot="1" x14ac:dyDescent="0.4">
      <c r="A411" s="16">
        <v>56426</v>
      </c>
      <c r="B411" s="16">
        <v>3070787</v>
      </c>
      <c r="C411" s="16">
        <v>19190900</v>
      </c>
      <c r="D411" s="16" t="s">
        <v>430</v>
      </c>
      <c r="E411" s="16" t="s">
        <v>21</v>
      </c>
    </row>
    <row r="412" spans="1:5" ht="40.5" thickBot="1" x14ac:dyDescent="0.4">
      <c r="A412" s="16">
        <v>55800</v>
      </c>
      <c r="B412" s="16">
        <v>3069644</v>
      </c>
      <c r="C412" s="16">
        <v>19192653</v>
      </c>
      <c r="D412" s="16" t="s">
        <v>431</v>
      </c>
      <c r="E412" s="16" t="s">
        <v>21</v>
      </c>
    </row>
    <row r="413" spans="1:5" ht="40.5" thickBot="1" x14ac:dyDescent="0.4">
      <c r="A413" s="16">
        <v>57041</v>
      </c>
      <c r="B413" s="16">
        <v>3072187</v>
      </c>
      <c r="C413" s="16">
        <v>19221092</v>
      </c>
      <c r="D413" s="16" t="s">
        <v>432</v>
      </c>
      <c r="E413" s="16" t="s">
        <v>21</v>
      </c>
    </row>
    <row r="414" spans="1:5" ht="40.5" thickBot="1" x14ac:dyDescent="0.4">
      <c r="A414" s="16">
        <v>50292</v>
      </c>
      <c r="B414" s="16">
        <v>3060852</v>
      </c>
      <c r="C414" s="16">
        <v>19243896</v>
      </c>
      <c r="D414" s="16" t="s">
        <v>433</v>
      </c>
      <c r="E414" s="16" t="s">
        <v>21</v>
      </c>
    </row>
    <row r="415" spans="1:5" ht="40.5" thickBot="1" x14ac:dyDescent="0.4">
      <c r="A415" s="16">
        <v>54121</v>
      </c>
      <c r="B415" s="16">
        <v>3066790</v>
      </c>
      <c r="C415" s="16">
        <v>19285933</v>
      </c>
      <c r="D415" s="16" t="s">
        <v>434</v>
      </c>
      <c r="E415" s="16" t="s">
        <v>21</v>
      </c>
    </row>
    <row r="416" spans="1:5" ht="40.5" thickBot="1" x14ac:dyDescent="0.4">
      <c r="A416" s="16">
        <v>56396</v>
      </c>
      <c r="B416" s="16">
        <v>3070720</v>
      </c>
      <c r="C416" s="16">
        <v>19300033</v>
      </c>
      <c r="D416" s="16" t="s">
        <v>435</v>
      </c>
      <c r="E416" s="16" t="s">
        <v>21</v>
      </c>
    </row>
    <row r="417" spans="1:5" ht="40.5" thickBot="1" x14ac:dyDescent="0.4">
      <c r="A417" s="16">
        <v>54222</v>
      </c>
      <c r="B417" s="16">
        <v>3066974</v>
      </c>
      <c r="C417" s="16">
        <v>19300098</v>
      </c>
      <c r="D417" s="16" t="s">
        <v>436</v>
      </c>
      <c r="E417" s="16" t="s">
        <v>21</v>
      </c>
    </row>
    <row r="418" spans="1:5" ht="40.5" thickBot="1" x14ac:dyDescent="0.4">
      <c r="A418" s="16">
        <v>54388</v>
      </c>
      <c r="B418" s="16">
        <v>3067258</v>
      </c>
      <c r="C418" s="16">
        <v>19320637</v>
      </c>
      <c r="D418" s="16" t="s">
        <v>437</v>
      </c>
      <c r="E418" s="16" t="s">
        <v>21</v>
      </c>
    </row>
    <row r="419" spans="1:5" ht="40.5" thickBot="1" x14ac:dyDescent="0.4">
      <c r="A419" s="16">
        <v>56735</v>
      </c>
      <c r="B419" s="16">
        <v>3071498</v>
      </c>
      <c r="C419" s="16">
        <v>19321892</v>
      </c>
      <c r="D419" s="16" t="s">
        <v>438</v>
      </c>
      <c r="E419" s="16" t="s">
        <v>21</v>
      </c>
    </row>
    <row r="420" spans="1:5" ht="40.5" thickBot="1" x14ac:dyDescent="0.4">
      <c r="A420" s="16">
        <v>55999</v>
      </c>
      <c r="B420" s="16">
        <v>3069979</v>
      </c>
      <c r="C420" s="16">
        <v>19349026</v>
      </c>
      <c r="D420" s="16" t="s">
        <v>439</v>
      </c>
      <c r="E420" s="16" t="s">
        <v>21</v>
      </c>
    </row>
    <row r="421" spans="1:5" ht="40.5" thickBot="1" x14ac:dyDescent="0.4">
      <c r="A421" s="16">
        <v>52143</v>
      </c>
      <c r="B421" s="16">
        <v>3063943</v>
      </c>
      <c r="C421" s="16">
        <v>19362750</v>
      </c>
      <c r="D421" s="16" t="s">
        <v>440</v>
      </c>
      <c r="E421" s="16" t="s">
        <v>21</v>
      </c>
    </row>
    <row r="422" spans="1:5" ht="40.5" thickBot="1" x14ac:dyDescent="0.4">
      <c r="A422" s="16">
        <v>55495</v>
      </c>
      <c r="B422" s="16">
        <v>3069119</v>
      </c>
      <c r="C422" s="16">
        <v>19389579</v>
      </c>
      <c r="D422" s="16" t="s">
        <v>441</v>
      </c>
      <c r="E422" s="16" t="s">
        <v>21</v>
      </c>
    </row>
    <row r="423" spans="1:5" ht="40.5" thickBot="1" x14ac:dyDescent="0.4">
      <c r="A423" s="16">
        <v>52871</v>
      </c>
      <c r="B423" s="16">
        <v>3064961</v>
      </c>
      <c r="C423" s="16">
        <v>19411041</v>
      </c>
      <c r="D423" s="16" t="s">
        <v>442</v>
      </c>
      <c r="E423" s="16" t="s">
        <v>21</v>
      </c>
    </row>
    <row r="424" spans="1:5" ht="40.5" thickBot="1" x14ac:dyDescent="0.4">
      <c r="A424" s="16">
        <v>55236</v>
      </c>
      <c r="B424" s="16">
        <v>3068688</v>
      </c>
      <c r="C424" s="16">
        <v>19437399</v>
      </c>
      <c r="D424" s="16" t="s">
        <v>443</v>
      </c>
      <c r="E424" s="16" t="s">
        <v>21</v>
      </c>
    </row>
    <row r="425" spans="1:5" ht="40.5" thickBot="1" x14ac:dyDescent="0.4">
      <c r="A425" s="16">
        <v>56227</v>
      </c>
      <c r="B425" s="16">
        <v>3070394</v>
      </c>
      <c r="C425" s="16">
        <v>19445983</v>
      </c>
      <c r="D425" s="16" t="s">
        <v>444</v>
      </c>
      <c r="E425" s="16" t="s">
        <v>21</v>
      </c>
    </row>
    <row r="426" spans="1:5" ht="40.5" thickBot="1" x14ac:dyDescent="0.4">
      <c r="A426" s="16">
        <v>50683</v>
      </c>
      <c r="B426" s="16">
        <v>3061606</v>
      </c>
      <c r="C426" s="16">
        <v>19455970</v>
      </c>
      <c r="D426" s="16" t="s">
        <v>445</v>
      </c>
      <c r="E426" s="16" t="s">
        <v>21</v>
      </c>
    </row>
    <row r="427" spans="1:5" ht="40.5" thickBot="1" x14ac:dyDescent="0.4">
      <c r="A427" s="16">
        <v>55438</v>
      </c>
      <c r="B427" s="16">
        <v>3069032</v>
      </c>
      <c r="C427" s="16">
        <v>19459206</v>
      </c>
      <c r="D427" s="16" t="s">
        <v>446</v>
      </c>
      <c r="E427" s="16" t="s">
        <v>21</v>
      </c>
    </row>
    <row r="428" spans="1:5" ht="40.5" thickBot="1" x14ac:dyDescent="0.4">
      <c r="A428" s="16">
        <v>54050</v>
      </c>
      <c r="B428" s="16">
        <v>3066686</v>
      </c>
      <c r="C428" s="16">
        <v>19465593</v>
      </c>
      <c r="D428" s="16" t="s">
        <v>447</v>
      </c>
      <c r="E428" s="16" t="s">
        <v>21</v>
      </c>
    </row>
    <row r="429" spans="1:5" ht="40.5" thickBot="1" x14ac:dyDescent="0.4">
      <c r="A429" s="16">
        <v>56264</v>
      </c>
      <c r="B429" s="16">
        <v>3070468</v>
      </c>
      <c r="C429" s="16">
        <v>19470251</v>
      </c>
      <c r="D429" s="16" t="s">
        <v>448</v>
      </c>
      <c r="E429" s="16" t="s">
        <v>21</v>
      </c>
    </row>
    <row r="430" spans="1:5" ht="40.5" thickBot="1" x14ac:dyDescent="0.4">
      <c r="A430" s="16">
        <v>51351</v>
      </c>
      <c r="B430" s="16">
        <v>3062718</v>
      </c>
      <c r="C430" s="16">
        <v>19613967</v>
      </c>
      <c r="D430" s="16" t="s">
        <v>449</v>
      </c>
      <c r="E430" s="16" t="s">
        <v>21</v>
      </c>
    </row>
    <row r="431" spans="1:5" ht="40.5" thickBot="1" x14ac:dyDescent="0.4">
      <c r="A431" s="16">
        <v>51664</v>
      </c>
      <c r="B431" s="16">
        <v>3063226</v>
      </c>
      <c r="C431" s="16">
        <v>35379073</v>
      </c>
      <c r="D431" s="16" t="s">
        <v>450</v>
      </c>
      <c r="E431" s="16" t="s">
        <v>21</v>
      </c>
    </row>
    <row r="432" spans="1:5" ht="40.5" thickBot="1" x14ac:dyDescent="0.4">
      <c r="A432" s="16">
        <v>50653</v>
      </c>
      <c r="B432" s="16">
        <v>3062475</v>
      </c>
      <c r="C432" s="16">
        <v>35493778</v>
      </c>
      <c r="D432" s="16" t="s">
        <v>451</v>
      </c>
      <c r="E432" s="16" t="s">
        <v>21</v>
      </c>
    </row>
    <row r="433" spans="1:5" ht="40.5" thickBot="1" x14ac:dyDescent="0.4">
      <c r="A433" s="17">
        <v>55574</v>
      </c>
      <c r="B433" s="17">
        <v>3069224</v>
      </c>
      <c r="C433" s="17">
        <v>39690049</v>
      </c>
      <c r="D433" s="17" t="s">
        <v>452</v>
      </c>
      <c r="E433" s="17" t="s">
        <v>21</v>
      </c>
    </row>
    <row r="434" spans="1:5" ht="40.5" thickBot="1" x14ac:dyDescent="0.4">
      <c r="A434" s="16">
        <v>57038</v>
      </c>
      <c r="B434" s="16">
        <v>3072182</v>
      </c>
      <c r="C434" s="16">
        <v>40188936</v>
      </c>
      <c r="D434" s="16" t="s">
        <v>453</v>
      </c>
      <c r="E434" s="16" t="s">
        <v>21</v>
      </c>
    </row>
    <row r="435" spans="1:5" ht="40.5" thickBot="1" x14ac:dyDescent="0.4">
      <c r="A435" s="16">
        <v>55755</v>
      </c>
      <c r="B435" s="16">
        <v>3069565</v>
      </c>
      <c r="C435" s="16">
        <v>40782073</v>
      </c>
      <c r="D435" s="16" t="s">
        <v>454</v>
      </c>
      <c r="E435" s="16" t="s">
        <v>21</v>
      </c>
    </row>
    <row r="436" spans="1:5" ht="40.5" thickBot="1" x14ac:dyDescent="0.4">
      <c r="A436" s="16">
        <v>56087</v>
      </c>
      <c r="B436" s="16">
        <v>3070154</v>
      </c>
      <c r="C436" s="16">
        <v>41517404</v>
      </c>
      <c r="D436" s="16" t="s">
        <v>455</v>
      </c>
      <c r="E436" s="16" t="s">
        <v>21</v>
      </c>
    </row>
    <row r="437" spans="1:5" ht="40.5" thickBot="1" x14ac:dyDescent="0.4">
      <c r="A437" s="16">
        <v>55840</v>
      </c>
      <c r="B437" s="16">
        <v>3070334</v>
      </c>
      <c r="C437" s="16">
        <v>45536563</v>
      </c>
      <c r="D437" s="16" t="s">
        <v>456</v>
      </c>
      <c r="E437" s="16" t="s">
        <v>21</v>
      </c>
    </row>
    <row r="438" spans="1:5" ht="40.5" thickBot="1" x14ac:dyDescent="0.4">
      <c r="A438" s="16">
        <v>56964</v>
      </c>
      <c r="B438" s="16">
        <v>3072009</v>
      </c>
      <c r="C438" s="16">
        <v>51631284</v>
      </c>
      <c r="D438" s="16" t="s">
        <v>457</v>
      </c>
      <c r="E438" s="16" t="s">
        <v>21</v>
      </c>
    </row>
    <row r="439" spans="1:5" ht="40.5" thickBot="1" x14ac:dyDescent="0.4">
      <c r="A439" s="16">
        <v>55783</v>
      </c>
      <c r="B439" s="16">
        <v>3069619</v>
      </c>
      <c r="C439" s="16">
        <v>52182761</v>
      </c>
      <c r="D439" s="16" t="s">
        <v>458</v>
      </c>
      <c r="E439" s="16" t="s">
        <v>21</v>
      </c>
    </row>
    <row r="440" spans="1:5" ht="40.5" thickBot="1" x14ac:dyDescent="0.4">
      <c r="A440" s="16">
        <v>56160</v>
      </c>
      <c r="B440" s="16">
        <v>3070285</v>
      </c>
      <c r="C440" s="16">
        <v>52228569</v>
      </c>
      <c r="D440" s="16" t="s">
        <v>459</v>
      </c>
      <c r="E440" s="16" t="s">
        <v>21</v>
      </c>
    </row>
    <row r="441" spans="1:5" ht="40.5" thickBot="1" x14ac:dyDescent="0.4">
      <c r="A441" s="16">
        <v>55084</v>
      </c>
      <c r="B441" s="16">
        <v>3068408</v>
      </c>
      <c r="C441" s="16">
        <v>52340934</v>
      </c>
      <c r="D441" s="16" t="s">
        <v>460</v>
      </c>
      <c r="E441" s="16" t="s">
        <v>21</v>
      </c>
    </row>
    <row r="442" spans="1:5" ht="40.5" thickBot="1" x14ac:dyDescent="0.4">
      <c r="A442" s="16">
        <v>54088</v>
      </c>
      <c r="B442" s="16">
        <v>3066740</v>
      </c>
      <c r="C442" s="16">
        <v>52357309</v>
      </c>
      <c r="D442" s="16" t="s">
        <v>461</v>
      </c>
      <c r="E442" s="16" t="s">
        <v>21</v>
      </c>
    </row>
    <row r="443" spans="1:5" ht="40.5" thickBot="1" x14ac:dyDescent="0.4">
      <c r="A443" s="16">
        <v>50250</v>
      </c>
      <c r="B443" s="16">
        <v>3060771</v>
      </c>
      <c r="C443" s="16">
        <v>52371213</v>
      </c>
      <c r="D443" s="16" t="s">
        <v>462</v>
      </c>
      <c r="E443" s="16" t="s">
        <v>21</v>
      </c>
    </row>
    <row r="444" spans="1:5" ht="40.5" thickBot="1" x14ac:dyDescent="0.4">
      <c r="A444" s="16">
        <v>53576</v>
      </c>
      <c r="B444" s="16">
        <v>3065985</v>
      </c>
      <c r="C444" s="16">
        <v>52502299</v>
      </c>
      <c r="D444" s="16" t="s">
        <v>463</v>
      </c>
      <c r="E444" s="16" t="s">
        <v>21</v>
      </c>
    </row>
    <row r="445" spans="1:5" ht="40.5" thickBot="1" x14ac:dyDescent="0.4">
      <c r="A445" s="16">
        <v>51528</v>
      </c>
      <c r="B445" s="16">
        <v>3063006</v>
      </c>
      <c r="C445" s="16">
        <v>52505102</v>
      </c>
      <c r="D445" s="16" t="s">
        <v>464</v>
      </c>
      <c r="E445" s="16" t="s">
        <v>21</v>
      </c>
    </row>
    <row r="446" spans="1:5" ht="40.5" thickBot="1" x14ac:dyDescent="0.4">
      <c r="A446" s="16">
        <v>55502</v>
      </c>
      <c r="B446" s="16">
        <v>3069134</v>
      </c>
      <c r="C446" s="16">
        <v>52515995</v>
      </c>
      <c r="D446" s="16" t="s">
        <v>465</v>
      </c>
      <c r="E446" s="16" t="s">
        <v>21</v>
      </c>
    </row>
    <row r="447" spans="1:5" ht="40.5" thickBot="1" x14ac:dyDescent="0.4">
      <c r="A447" s="16">
        <v>55646</v>
      </c>
      <c r="B447" s="16">
        <v>3069385</v>
      </c>
      <c r="C447" s="16">
        <v>52545973</v>
      </c>
      <c r="D447" s="16" t="s">
        <v>466</v>
      </c>
      <c r="E447" s="16" t="s">
        <v>21</v>
      </c>
    </row>
    <row r="448" spans="1:5" ht="40.5" thickBot="1" x14ac:dyDescent="0.4">
      <c r="A448" s="16">
        <v>51484</v>
      </c>
      <c r="B448" s="16">
        <v>3062940</v>
      </c>
      <c r="C448" s="16">
        <v>52665255</v>
      </c>
      <c r="D448" s="16" t="s">
        <v>467</v>
      </c>
      <c r="E448" s="16" t="s">
        <v>21</v>
      </c>
    </row>
    <row r="449" spans="1:5" ht="40.5" thickBot="1" x14ac:dyDescent="0.4">
      <c r="A449" s="16">
        <v>51536</v>
      </c>
      <c r="B449" s="16">
        <v>3063022</v>
      </c>
      <c r="C449" s="16">
        <v>52735064</v>
      </c>
      <c r="D449" s="16" t="s">
        <v>468</v>
      </c>
      <c r="E449" s="16" t="s">
        <v>21</v>
      </c>
    </row>
    <row r="450" spans="1:5" ht="40.5" thickBot="1" x14ac:dyDescent="0.4">
      <c r="A450" s="16">
        <v>54784</v>
      </c>
      <c r="B450" s="16">
        <v>3067922</v>
      </c>
      <c r="C450" s="16">
        <v>52756729</v>
      </c>
      <c r="D450" s="16" t="s">
        <v>469</v>
      </c>
      <c r="E450" s="16" t="s">
        <v>21</v>
      </c>
    </row>
    <row r="451" spans="1:5" ht="40.5" thickBot="1" x14ac:dyDescent="0.4">
      <c r="A451" s="16">
        <v>54447</v>
      </c>
      <c r="B451" s="16">
        <v>3067347</v>
      </c>
      <c r="C451" s="16">
        <v>52758412</v>
      </c>
      <c r="D451" s="16" t="s">
        <v>470</v>
      </c>
      <c r="E451" s="16" t="s">
        <v>21</v>
      </c>
    </row>
    <row r="452" spans="1:5" ht="40.5" thickBot="1" x14ac:dyDescent="0.4">
      <c r="A452" s="16">
        <v>57031</v>
      </c>
      <c r="B452" s="16">
        <v>3072165</v>
      </c>
      <c r="C452" s="16">
        <v>52775220</v>
      </c>
      <c r="D452" s="16" t="s">
        <v>471</v>
      </c>
      <c r="E452" s="16" t="s">
        <v>21</v>
      </c>
    </row>
    <row r="453" spans="1:5" ht="40.5" thickBot="1" x14ac:dyDescent="0.4">
      <c r="A453" s="16">
        <v>55839</v>
      </c>
      <c r="B453" s="16">
        <v>3069702</v>
      </c>
      <c r="C453" s="16">
        <v>52843464</v>
      </c>
      <c r="D453" s="16" t="s">
        <v>472</v>
      </c>
      <c r="E453" s="16" t="s">
        <v>21</v>
      </c>
    </row>
    <row r="454" spans="1:5" ht="40.5" thickBot="1" x14ac:dyDescent="0.4">
      <c r="A454" s="16">
        <v>54338</v>
      </c>
      <c r="B454" s="16">
        <v>3067176</v>
      </c>
      <c r="C454" s="16">
        <v>52872300</v>
      </c>
      <c r="D454" s="16" t="s">
        <v>473</v>
      </c>
      <c r="E454" s="16" t="s">
        <v>21</v>
      </c>
    </row>
    <row r="455" spans="1:5" ht="40.5" thickBot="1" x14ac:dyDescent="0.4">
      <c r="A455" s="16">
        <v>53489</v>
      </c>
      <c r="B455" s="16">
        <v>3065861</v>
      </c>
      <c r="C455" s="16">
        <v>52955999</v>
      </c>
      <c r="D455" s="16" t="s">
        <v>474</v>
      </c>
      <c r="E455" s="16" t="s">
        <v>21</v>
      </c>
    </row>
    <row r="456" spans="1:5" ht="40.5" thickBot="1" x14ac:dyDescent="0.4">
      <c r="A456" s="16">
        <v>55203</v>
      </c>
      <c r="B456" s="16">
        <v>3068634</v>
      </c>
      <c r="C456" s="16">
        <v>53029923</v>
      </c>
      <c r="D456" s="16" t="s">
        <v>475</v>
      </c>
      <c r="E456" s="16" t="s">
        <v>21</v>
      </c>
    </row>
    <row r="457" spans="1:5" ht="40.5" thickBot="1" x14ac:dyDescent="0.4">
      <c r="A457" s="17">
        <v>52174</v>
      </c>
      <c r="B457" s="17">
        <v>3063981</v>
      </c>
      <c r="C457" s="17">
        <v>63541621</v>
      </c>
      <c r="D457" s="17" t="s">
        <v>476</v>
      </c>
      <c r="E457" s="17" t="s">
        <v>21</v>
      </c>
    </row>
    <row r="458" spans="1:5" ht="40.5" thickBot="1" x14ac:dyDescent="0.4">
      <c r="A458" s="16">
        <v>55451</v>
      </c>
      <c r="B458" s="16">
        <v>3069054</v>
      </c>
      <c r="C458" s="16">
        <v>65785746</v>
      </c>
      <c r="D458" s="16" t="s">
        <v>477</v>
      </c>
      <c r="E458" s="16" t="s">
        <v>21</v>
      </c>
    </row>
    <row r="459" spans="1:5" ht="40.5" thickBot="1" x14ac:dyDescent="0.4">
      <c r="A459" s="16">
        <v>50924</v>
      </c>
      <c r="B459" s="16">
        <v>3061996</v>
      </c>
      <c r="C459" s="16">
        <v>70696334</v>
      </c>
      <c r="D459" s="16" t="s">
        <v>478</v>
      </c>
      <c r="E459" s="16" t="s">
        <v>21</v>
      </c>
    </row>
    <row r="460" spans="1:5" ht="40.5" thickBot="1" x14ac:dyDescent="0.4">
      <c r="A460" s="16">
        <v>56153</v>
      </c>
      <c r="B460" s="16">
        <v>3070271</v>
      </c>
      <c r="C460" s="16">
        <v>72122618</v>
      </c>
      <c r="D460" s="16" t="s">
        <v>479</v>
      </c>
      <c r="E460" s="16" t="s">
        <v>21</v>
      </c>
    </row>
    <row r="461" spans="1:5" ht="40.5" thickBot="1" x14ac:dyDescent="0.4">
      <c r="A461" s="16">
        <v>56659</v>
      </c>
      <c r="B461" s="16">
        <v>3071330</v>
      </c>
      <c r="C461" s="16">
        <v>72219624</v>
      </c>
      <c r="D461" s="16" t="s">
        <v>480</v>
      </c>
      <c r="E461" s="16" t="s">
        <v>21</v>
      </c>
    </row>
    <row r="462" spans="1:5" ht="40.5" thickBot="1" x14ac:dyDescent="0.4">
      <c r="A462" s="16">
        <v>56401</v>
      </c>
      <c r="B462" s="16">
        <v>3070727</v>
      </c>
      <c r="C462" s="16">
        <v>74240855</v>
      </c>
      <c r="D462" s="16" t="s">
        <v>481</v>
      </c>
      <c r="E462" s="16" t="s">
        <v>21</v>
      </c>
    </row>
    <row r="463" spans="1:5" ht="40.5" thickBot="1" x14ac:dyDescent="0.4">
      <c r="A463" s="16">
        <v>56081</v>
      </c>
      <c r="B463" s="16">
        <v>3070145</v>
      </c>
      <c r="C463" s="16">
        <v>74861068</v>
      </c>
      <c r="D463" s="16" t="s">
        <v>482</v>
      </c>
      <c r="E463" s="16" t="s">
        <v>21</v>
      </c>
    </row>
    <row r="464" spans="1:5" ht="40.5" thickBot="1" x14ac:dyDescent="0.4">
      <c r="A464" s="16">
        <v>55115</v>
      </c>
      <c r="B464" s="16">
        <v>3068471</v>
      </c>
      <c r="C464" s="16">
        <v>75004677</v>
      </c>
      <c r="D464" s="16" t="s">
        <v>483</v>
      </c>
      <c r="E464" s="16" t="s">
        <v>21</v>
      </c>
    </row>
    <row r="465" spans="1:5" ht="40.5" thickBot="1" x14ac:dyDescent="0.4">
      <c r="A465" s="16">
        <v>54927</v>
      </c>
      <c r="B465" s="16">
        <v>3068161</v>
      </c>
      <c r="C465" s="16">
        <v>75101612</v>
      </c>
      <c r="D465" s="16" t="s">
        <v>484</v>
      </c>
      <c r="E465" s="16" t="s">
        <v>21</v>
      </c>
    </row>
    <row r="466" spans="1:5" ht="40.5" thickBot="1" x14ac:dyDescent="0.4">
      <c r="A466" s="16">
        <v>55859</v>
      </c>
      <c r="B466" s="16">
        <v>3070613</v>
      </c>
      <c r="C466" s="16">
        <v>77177005</v>
      </c>
      <c r="D466" s="16" t="s">
        <v>485</v>
      </c>
      <c r="E466" s="16" t="s">
        <v>21</v>
      </c>
    </row>
    <row r="467" spans="1:5" ht="40.5" thickBot="1" x14ac:dyDescent="0.4">
      <c r="A467" s="16">
        <v>55789</v>
      </c>
      <c r="B467" s="16">
        <v>3069626</v>
      </c>
      <c r="C467" s="16">
        <v>77193603</v>
      </c>
      <c r="D467" s="16" t="s">
        <v>486</v>
      </c>
      <c r="E467" s="16" t="s">
        <v>21</v>
      </c>
    </row>
    <row r="468" spans="1:5" ht="40.5" thickBot="1" x14ac:dyDescent="0.4">
      <c r="A468" s="16">
        <v>56520</v>
      </c>
      <c r="B468" s="16">
        <v>3071021</v>
      </c>
      <c r="C468" s="16">
        <v>78303498</v>
      </c>
      <c r="D468" s="16" t="s">
        <v>487</v>
      </c>
      <c r="E468" s="16" t="s">
        <v>21</v>
      </c>
    </row>
    <row r="469" spans="1:5" ht="40.5" thickBot="1" x14ac:dyDescent="0.4">
      <c r="A469" s="16">
        <v>52851</v>
      </c>
      <c r="B469" s="16">
        <v>3064955</v>
      </c>
      <c r="C469" s="16">
        <v>78696236</v>
      </c>
      <c r="D469" s="16" t="s">
        <v>488</v>
      </c>
      <c r="E469" s="16" t="s">
        <v>21</v>
      </c>
    </row>
    <row r="470" spans="1:5" ht="40.5" thickBot="1" x14ac:dyDescent="0.4">
      <c r="A470" s="16">
        <v>55585</v>
      </c>
      <c r="B470" s="16">
        <v>3069276</v>
      </c>
      <c r="C470" s="16">
        <v>78726554</v>
      </c>
      <c r="D470" s="16" t="s">
        <v>489</v>
      </c>
      <c r="E470" s="16" t="s">
        <v>21</v>
      </c>
    </row>
    <row r="471" spans="1:5" ht="40.5" thickBot="1" x14ac:dyDescent="0.4">
      <c r="A471" s="16">
        <v>55239</v>
      </c>
      <c r="B471" s="16">
        <v>3068695</v>
      </c>
      <c r="C471" s="16">
        <v>79002327</v>
      </c>
      <c r="D471" s="16" t="s">
        <v>490</v>
      </c>
      <c r="E471" s="16" t="s">
        <v>21</v>
      </c>
    </row>
    <row r="472" spans="1:5" ht="40.5" thickBot="1" x14ac:dyDescent="0.4">
      <c r="A472" s="16">
        <v>53959</v>
      </c>
      <c r="B472" s="16">
        <v>3066524</v>
      </c>
      <c r="C472" s="16">
        <v>79042713</v>
      </c>
      <c r="D472" s="16" t="s">
        <v>491</v>
      </c>
      <c r="E472" s="16" t="s">
        <v>21</v>
      </c>
    </row>
    <row r="473" spans="1:5" ht="40.5" thickBot="1" x14ac:dyDescent="0.4">
      <c r="A473" s="16">
        <v>54060</v>
      </c>
      <c r="B473" s="16">
        <v>3066699</v>
      </c>
      <c r="C473" s="16">
        <v>79047144</v>
      </c>
      <c r="D473" s="16" t="s">
        <v>492</v>
      </c>
      <c r="E473" s="16" t="s">
        <v>21</v>
      </c>
    </row>
    <row r="474" spans="1:5" ht="40.5" thickBot="1" x14ac:dyDescent="0.4">
      <c r="A474" s="16">
        <v>56759</v>
      </c>
      <c r="B474" s="16">
        <v>3071545</v>
      </c>
      <c r="C474" s="16">
        <v>79107184</v>
      </c>
      <c r="D474" s="16" t="s">
        <v>493</v>
      </c>
      <c r="E474" s="16" t="s">
        <v>21</v>
      </c>
    </row>
    <row r="475" spans="1:5" ht="40.5" thickBot="1" x14ac:dyDescent="0.4">
      <c r="A475" s="16">
        <v>56002</v>
      </c>
      <c r="B475" s="16">
        <v>3069986</v>
      </c>
      <c r="C475" s="16">
        <v>79113514</v>
      </c>
      <c r="D475" s="16" t="s">
        <v>494</v>
      </c>
      <c r="E475" s="16" t="s">
        <v>21</v>
      </c>
    </row>
    <row r="476" spans="1:5" ht="40.5" thickBot="1" x14ac:dyDescent="0.4">
      <c r="A476" s="16">
        <v>55005</v>
      </c>
      <c r="B476" s="16">
        <v>3068280</v>
      </c>
      <c r="C476" s="16">
        <v>79145361</v>
      </c>
      <c r="D476" s="16" t="s">
        <v>495</v>
      </c>
      <c r="E476" s="16" t="s">
        <v>21</v>
      </c>
    </row>
    <row r="477" spans="1:5" ht="40.5" thickBot="1" x14ac:dyDescent="0.4">
      <c r="A477" s="16">
        <v>51698</v>
      </c>
      <c r="B477" s="16">
        <v>3063279</v>
      </c>
      <c r="C477" s="16">
        <v>79153427</v>
      </c>
      <c r="D477" s="16" t="s">
        <v>496</v>
      </c>
      <c r="E477" s="16" t="s">
        <v>21</v>
      </c>
    </row>
    <row r="478" spans="1:5" ht="40.5" thickBot="1" x14ac:dyDescent="0.4">
      <c r="A478" s="16">
        <v>51259</v>
      </c>
      <c r="B478" s="16">
        <v>3062548</v>
      </c>
      <c r="C478" s="16">
        <v>79210056</v>
      </c>
      <c r="D478" s="16" t="s">
        <v>497</v>
      </c>
      <c r="E478" s="16" t="s">
        <v>21</v>
      </c>
    </row>
    <row r="479" spans="1:5" ht="40.5" thickBot="1" x14ac:dyDescent="0.4">
      <c r="A479" s="16">
        <v>56474</v>
      </c>
      <c r="B479" s="16">
        <v>3070893</v>
      </c>
      <c r="C479" s="16">
        <v>79216169</v>
      </c>
      <c r="D479" s="16" t="s">
        <v>498</v>
      </c>
      <c r="E479" s="16" t="s">
        <v>21</v>
      </c>
    </row>
    <row r="480" spans="1:5" ht="40.5" thickBot="1" x14ac:dyDescent="0.4">
      <c r="A480" s="16">
        <v>55505</v>
      </c>
      <c r="B480" s="16">
        <v>3069136</v>
      </c>
      <c r="C480" s="16">
        <v>79217200</v>
      </c>
      <c r="D480" s="16" t="s">
        <v>499</v>
      </c>
      <c r="E480" s="16" t="s">
        <v>21</v>
      </c>
    </row>
    <row r="481" spans="1:5" ht="40.5" thickBot="1" x14ac:dyDescent="0.4">
      <c r="A481" s="17">
        <v>55007</v>
      </c>
      <c r="B481" s="17">
        <v>3068285</v>
      </c>
      <c r="C481" s="17">
        <v>79218090</v>
      </c>
      <c r="D481" s="17" t="s">
        <v>500</v>
      </c>
      <c r="E481" s="17" t="s">
        <v>21</v>
      </c>
    </row>
    <row r="482" spans="1:5" ht="40.5" thickBot="1" x14ac:dyDescent="0.4">
      <c r="A482" s="16">
        <v>52362</v>
      </c>
      <c r="B482" s="16">
        <v>3064260</v>
      </c>
      <c r="C482" s="16">
        <v>79235338</v>
      </c>
      <c r="D482" s="16" t="s">
        <v>501</v>
      </c>
      <c r="E482" s="16" t="s">
        <v>21</v>
      </c>
    </row>
    <row r="483" spans="1:5" ht="40.5" thickBot="1" x14ac:dyDescent="0.4">
      <c r="A483" s="16">
        <v>53341</v>
      </c>
      <c r="B483" s="16">
        <v>3065648</v>
      </c>
      <c r="C483" s="16">
        <v>79244206</v>
      </c>
      <c r="D483" s="16" t="s">
        <v>502</v>
      </c>
      <c r="E483" s="16" t="s">
        <v>21</v>
      </c>
    </row>
    <row r="484" spans="1:5" ht="40.5" thickBot="1" x14ac:dyDescent="0.4">
      <c r="A484" s="16">
        <v>54960</v>
      </c>
      <c r="B484" s="16">
        <v>3068207</v>
      </c>
      <c r="C484" s="16">
        <v>79272493</v>
      </c>
      <c r="D484" s="16" t="s">
        <v>503</v>
      </c>
      <c r="E484" s="16" t="s">
        <v>21</v>
      </c>
    </row>
    <row r="485" spans="1:5" ht="40.5" thickBot="1" x14ac:dyDescent="0.4">
      <c r="A485" s="16">
        <v>56565</v>
      </c>
      <c r="B485" s="16">
        <v>3071138</v>
      </c>
      <c r="C485" s="16">
        <v>79303020</v>
      </c>
      <c r="D485" s="16" t="s">
        <v>504</v>
      </c>
      <c r="E485" s="16" t="s">
        <v>21</v>
      </c>
    </row>
    <row r="486" spans="1:5" ht="40.5" thickBot="1" x14ac:dyDescent="0.4">
      <c r="A486" s="16">
        <v>56807</v>
      </c>
      <c r="B486" s="16">
        <v>3071647</v>
      </c>
      <c r="C486" s="16">
        <v>79309671</v>
      </c>
      <c r="D486" s="16" t="s">
        <v>505</v>
      </c>
      <c r="E486" s="16" t="s">
        <v>21</v>
      </c>
    </row>
    <row r="487" spans="1:5" ht="40.5" thickBot="1" x14ac:dyDescent="0.4">
      <c r="A487" s="16">
        <v>55959</v>
      </c>
      <c r="B487" s="16">
        <v>3069906</v>
      </c>
      <c r="C487" s="16">
        <v>79309703</v>
      </c>
      <c r="D487" s="16" t="s">
        <v>506</v>
      </c>
      <c r="E487" s="16" t="s">
        <v>21</v>
      </c>
    </row>
    <row r="488" spans="1:5" ht="40.5" thickBot="1" x14ac:dyDescent="0.4">
      <c r="A488" s="16">
        <v>55488</v>
      </c>
      <c r="B488" s="16">
        <v>3069110</v>
      </c>
      <c r="C488" s="16">
        <v>79323085</v>
      </c>
      <c r="D488" s="16" t="s">
        <v>507</v>
      </c>
      <c r="E488" s="16" t="s">
        <v>21</v>
      </c>
    </row>
    <row r="489" spans="1:5" ht="40.5" thickBot="1" x14ac:dyDescent="0.4">
      <c r="A489" s="16">
        <v>56332</v>
      </c>
      <c r="B489" s="16">
        <v>3070599</v>
      </c>
      <c r="C489" s="16">
        <v>79325909</v>
      </c>
      <c r="D489" s="16" t="s">
        <v>508</v>
      </c>
      <c r="E489" s="16" t="s">
        <v>21</v>
      </c>
    </row>
    <row r="490" spans="1:5" ht="40.5" thickBot="1" x14ac:dyDescent="0.4">
      <c r="A490" s="16">
        <v>54379</v>
      </c>
      <c r="B490" s="16">
        <v>3067240</v>
      </c>
      <c r="C490" s="16">
        <v>79335483</v>
      </c>
      <c r="D490" s="16" t="s">
        <v>509</v>
      </c>
      <c r="E490" s="16" t="s">
        <v>21</v>
      </c>
    </row>
    <row r="491" spans="1:5" ht="40.5" thickBot="1" x14ac:dyDescent="0.4">
      <c r="A491" s="16">
        <v>53032</v>
      </c>
      <c r="B491" s="16">
        <v>3065235</v>
      </c>
      <c r="C491" s="16">
        <v>79346013</v>
      </c>
      <c r="D491" s="16" t="s">
        <v>510</v>
      </c>
      <c r="E491" s="16" t="s">
        <v>21</v>
      </c>
    </row>
    <row r="492" spans="1:5" ht="40.5" thickBot="1" x14ac:dyDescent="0.4">
      <c r="A492" s="16">
        <v>56696</v>
      </c>
      <c r="B492" s="16">
        <v>3071404</v>
      </c>
      <c r="C492" s="16">
        <v>79348676</v>
      </c>
      <c r="D492" s="16" t="s">
        <v>511</v>
      </c>
      <c r="E492" s="16" t="s">
        <v>21</v>
      </c>
    </row>
    <row r="493" spans="1:5" ht="40.5" thickBot="1" x14ac:dyDescent="0.4">
      <c r="A493" s="16">
        <v>54673</v>
      </c>
      <c r="B493" s="16">
        <v>3067711</v>
      </c>
      <c r="C493" s="16">
        <v>79358646</v>
      </c>
      <c r="D493" s="16" t="s">
        <v>512</v>
      </c>
      <c r="E493" s="16" t="s">
        <v>21</v>
      </c>
    </row>
    <row r="494" spans="1:5" ht="40.5" thickBot="1" x14ac:dyDescent="0.4">
      <c r="A494" s="16">
        <v>55170</v>
      </c>
      <c r="B494" s="16">
        <v>3068564</v>
      </c>
      <c r="C494" s="16">
        <v>79358700</v>
      </c>
      <c r="D494" s="16" t="s">
        <v>513</v>
      </c>
      <c r="E494" s="16" t="s">
        <v>21</v>
      </c>
    </row>
    <row r="495" spans="1:5" ht="40.5" thickBot="1" x14ac:dyDescent="0.4">
      <c r="A495" s="16">
        <v>56096</v>
      </c>
      <c r="B495" s="16">
        <v>3070176</v>
      </c>
      <c r="C495" s="16">
        <v>79369815</v>
      </c>
      <c r="D495" s="16" t="s">
        <v>514</v>
      </c>
      <c r="E495" s="16" t="s">
        <v>21</v>
      </c>
    </row>
    <row r="496" spans="1:5" ht="40.5" thickBot="1" x14ac:dyDescent="0.4">
      <c r="A496" s="16">
        <v>56389</v>
      </c>
      <c r="B496" s="16">
        <v>3070701</v>
      </c>
      <c r="C496" s="16">
        <v>79370994</v>
      </c>
      <c r="D496" s="16" t="s">
        <v>515</v>
      </c>
      <c r="E496" s="16" t="s">
        <v>21</v>
      </c>
    </row>
    <row r="497" spans="1:5" ht="40.5" thickBot="1" x14ac:dyDescent="0.4">
      <c r="A497" s="16">
        <v>56750</v>
      </c>
      <c r="B497" s="16">
        <v>3071518</v>
      </c>
      <c r="C497" s="16">
        <v>79387187</v>
      </c>
      <c r="D497" s="16" t="s">
        <v>516</v>
      </c>
      <c r="E497" s="16" t="s">
        <v>21</v>
      </c>
    </row>
    <row r="498" spans="1:5" ht="40.5" thickBot="1" x14ac:dyDescent="0.4">
      <c r="A498" s="16">
        <v>53244</v>
      </c>
      <c r="B498" s="16">
        <v>3065516</v>
      </c>
      <c r="C498" s="16">
        <v>79395140</v>
      </c>
      <c r="D498" s="16" t="s">
        <v>517</v>
      </c>
      <c r="E498" s="16" t="s">
        <v>21</v>
      </c>
    </row>
    <row r="499" spans="1:5" ht="40.5" thickBot="1" x14ac:dyDescent="0.4">
      <c r="A499" s="16">
        <v>54227</v>
      </c>
      <c r="B499" s="16">
        <v>3066981</v>
      </c>
      <c r="C499" s="16">
        <v>79397573</v>
      </c>
      <c r="D499" s="16" t="s">
        <v>518</v>
      </c>
      <c r="E499" s="16" t="s">
        <v>21</v>
      </c>
    </row>
    <row r="500" spans="1:5" ht="40.5" thickBot="1" x14ac:dyDescent="0.4">
      <c r="A500" s="16">
        <v>49901</v>
      </c>
      <c r="B500" s="16">
        <v>3059856</v>
      </c>
      <c r="C500" s="16">
        <v>79399037</v>
      </c>
      <c r="D500" s="16" t="s">
        <v>519</v>
      </c>
      <c r="E500" s="16" t="s">
        <v>21</v>
      </c>
    </row>
    <row r="501" spans="1:5" ht="40.5" thickBot="1" x14ac:dyDescent="0.4">
      <c r="A501" s="16">
        <v>55153</v>
      </c>
      <c r="B501" s="16">
        <v>3068539</v>
      </c>
      <c r="C501" s="16">
        <v>79416437</v>
      </c>
      <c r="D501" s="16" t="s">
        <v>520</v>
      </c>
      <c r="E501" s="16" t="s">
        <v>21</v>
      </c>
    </row>
    <row r="502" spans="1:5" ht="40.5" thickBot="1" x14ac:dyDescent="0.4">
      <c r="A502" s="16">
        <v>51231</v>
      </c>
      <c r="B502" s="16">
        <v>3062507</v>
      </c>
      <c r="C502" s="16">
        <v>79421570</v>
      </c>
      <c r="D502" s="16" t="s">
        <v>521</v>
      </c>
      <c r="E502" s="16" t="s">
        <v>21</v>
      </c>
    </row>
    <row r="503" spans="1:5" ht="40.5" thickBot="1" x14ac:dyDescent="0.4">
      <c r="A503" s="16">
        <v>55137</v>
      </c>
      <c r="B503" s="16">
        <v>3068507</v>
      </c>
      <c r="C503" s="16">
        <v>79436324</v>
      </c>
      <c r="D503" s="16" t="s">
        <v>522</v>
      </c>
      <c r="E503" s="16" t="s">
        <v>21</v>
      </c>
    </row>
    <row r="504" spans="1:5" ht="40.5" thickBot="1" x14ac:dyDescent="0.4">
      <c r="A504" s="16">
        <v>56898</v>
      </c>
      <c r="B504" s="16">
        <v>3071860</v>
      </c>
      <c r="C504" s="16">
        <v>79448188</v>
      </c>
      <c r="D504" s="16" t="s">
        <v>523</v>
      </c>
      <c r="E504" s="16" t="s">
        <v>21</v>
      </c>
    </row>
    <row r="505" spans="1:5" ht="40.5" thickBot="1" x14ac:dyDescent="0.4">
      <c r="A505" s="17">
        <v>54129</v>
      </c>
      <c r="B505" s="17">
        <v>3066803</v>
      </c>
      <c r="C505" s="17">
        <v>79455920</v>
      </c>
      <c r="D505" s="17" t="s">
        <v>524</v>
      </c>
      <c r="E505" s="17" t="s">
        <v>21</v>
      </c>
    </row>
    <row r="506" spans="1:5" ht="40.5" thickBot="1" x14ac:dyDescent="0.4">
      <c r="A506" s="16">
        <v>56817</v>
      </c>
      <c r="B506" s="16">
        <v>3071677</v>
      </c>
      <c r="C506" s="16">
        <v>79463821</v>
      </c>
      <c r="D506" s="16" t="s">
        <v>525</v>
      </c>
      <c r="E506" s="16" t="s">
        <v>21</v>
      </c>
    </row>
    <row r="507" spans="1:5" ht="40.5" thickBot="1" x14ac:dyDescent="0.4">
      <c r="A507" s="16">
        <v>55674</v>
      </c>
      <c r="B507" s="16">
        <v>3069428</v>
      </c>
      <c r="C507" s="16">
        <v>79465200</v>
      </c>
      <c r="D507" s="16" t="s">
        <v>526</v>
      </c>
      <c r="E507" s="16" t="s">
        <v>21</v>
      </c>
    </row>
    <row r="508" spans="1:5" ht="40.5" thickBot="1" x14ac:dyDescent="0.4">
      <c r="A508" s="16">
        <v>54645</v>
      </c>
      <c r="B508" s="16">
        <v>3067674</v>
      </c>
      <c r="C508" s="16">
        <v>79469481</v>
      </c>
      <c r="D508" s="16" t="s">
        <v>527</v>
      </c>
      <c r="E508" s="16" t="s">
        <v>21</v>
      </c>
    </row>
    <row r="509" spans="1:5" ht="40.5" thickBot="1" x14ac:dyDescent="0.4">
      <c r="A509" s="16">
        <v>56151</v>
      </c>
      <c r="B509" s="16">
        <v>3070267</v>
      </c>
      <c r="C509" s="16">
        <v>79472231</v>
      </c>
      <c r="D509" s="16" t="s">
        <v>528</v>
      </c>
      <c r="E509" s="16" t="s">
        <v>21</v>
      </c>
    </row>
    <row r="510" spans="1:5" ht="40.5" thickBot="1" x14ac:dyDescent="0.4">
      <c r="A510" s="16">
        <v>56375</v>
      </c>
      <c r="B510" s="16">
        <v>3070679</v>
      </c>
      <c r="C510" s="16">
        <v>79473655</v>
      </c>
      <c r="D510" s="16" t="s">
        <v>529</v>
      </c>
      <c r="E510" s="16" t="s">
        <v>21</v>
      </c>
    </row>
    <row r="511" spans="1:5" ht="40.5" thickBot="1" x14ac:dyDescent="0.4">
      <c r="A511" s="16">
        <v>55187</v>
      </c>
      <c r="B511" s="16">
        <v>3068597</v>
      </c>
      <c r="C511" s="16">
        <v>79479409</v>
      </c>
      <c r="D511" s="16" t="s">
        <v>530</v>
      </c>
      <c r="E511" s="16" t="s">
        <v>21</v>
      </c>
    </row>
    <row r="512" spans="1:5" ht="40.5" thickBot="1" x14ac:dyDescent="0.4">
      <c r="A512" s="16">
        <v>55703</v>
      </c>
      <c r="B512" s="16">
        <v>3069480</v>
      </c>
      <c r="C512" s="16">
        <v>79498042</v>
      </c>
      <c r="D512" s="16" t="s">
        <v>531</v>
      </c>
      <c r="E512" s="16" t="s">
        <v>21</v>
      </c>
    </row>
    <row r="513" spans="1:5" ht="40.5" thickBot="1" x14ac:dyDescent="0.4">
      <c r="A513" s="16">
        <v>56421</v>
      </c>
      <c r="B513" s="16">
        <v>3070778</v>
      </c>
      <c r="C513" s="16">
        <v>79510512</v>
      </c>
      <c r="D513" s="16" t="s">
        <v>532</v>
      </c>
      <c r="E513" s="16" t="s">
        <v>21</v>
      </c>
    </row>
    <row r="514" spans="1:5" ht="40.5" thickBot="1" x14ac:dyDescent="0.4">
      <c r="A514" s="16">
        <v>56935</v>
      </c>
      <c r="B514" s="16">
        <v>3071947</v>
      </c>
      <c r="C514" s="16">
        <v>79516588</v>
      </c>
      <c r="D514" s="16" t="s">
        <v>533</v>
      </c>
      <c r="E514" s="16" t="s">
        <v>21</v>
      </c>
    </row>
    <row r="515" spans="1:5" ht="40.5" thickBot="1" x14ac:dyDescent="0.4">
      <c r="A515" s="16">
        <v>55906</v>
      </c>
      <c r="B515" s="16">
        <v>3069809</v>
      </c>
      <c r="C515" s="16">
        <v>79535657</v>
      </c>
      <c r="D515" s="16" t="s">
        <v>534</v>
      </c>
      <c r="E515" s="16" t="s">
        <v>21</v>
      </c>
    </row>
    <row r="516" spans="1:5" ht="40.5" thickBot="1" x14ac:dyDescent="0.4">
      <c r="A516" s="16">
        <v>56787</v>
      </c>
      <c r="B516" s="16">
        <v>3071606</v>
      </c>
      <c r="C516" s="16">
        <v>79538063</v>
      </c>
      <c r="D516" s="16" t="s">
        <v>535</v>
      </c>
      <c r="E516" s="16" t="s">
        <v>21</v>
      </c>
    </row>
    <row r="517" spans="1:5" ht="40.5" thickBot="1" x14ac:dyDescent="0.4">
      <c r="A517" s="16">
        <v>56048</v>
      </c>
      <c r="B517" s="16">
        <v>3070072</v>
      </c>
      <c r="C517" s="16">
        <v>79539179</v>
      </c>
      <c r="D517" s="16" t="s">
        <v>536</v>
      </c>
      <c r="E517" s="16" t="s">
        <v>21</v>
      </c>
    </row>
    <row r="518" spans="1:5" ht="40.5" thickBot="1" x14ac:dyDescent="0.4">
      <c r="A518" s="16">
        <v>52549</v>
      </c>
      <c r="B518" s="16">
        <v>3064524</v>
      </c>
      <c r="C518" s="16">
        <v>79542395</v>
      </c>
      <c r="D518" s="16" t="s">
        <v>537</v>
      </c>
      <c r="E518" s="16" t="s">
        <v>21</v>
      </c>
    </row>
    <row r="519" spans="1:5" ht="40.5" thickBot="1" x14ac:dyDescent="0.4">
      <c r="A519" s="16">
        <v>55762</v>
      </c>
      <c r="B519" s="16">
        <v>3069577</v>
      </c>
      <c r="C519" s="16">
        <v>79544235</v>
      </c>
      <c r="D519" s="16" t="s">
        <v>538</v>
      </c>
      <c r="E519" s="16" t="s">
        <v>21</v>
      </c>
    </row>
    <row r="520" spans="1:5" ht="40.5" thickBot="1" x14ac:dyDescent="0.4">
      <c r="A520" s="16">
        <v>55530</v>
      </c>
      <c r="B520" s="16">
        <v>3069174</v>
      </c>
      <c r="C520" s="16">
        <v>79545147</v>
      </c>
      <c r="D520" s="16" t="s">
        <v>539</v>
      </c>
      <c r="E520" s="16" t="s">
        <v>21</v>
      </c>
    </row>
    <row r="521" spans="1:5" ht="40.5" thickBot="1" x14ac:dyDescent="0.4">
      <c r="A521" s="16">
        <v>54232</v>
      </c>
      <c r="B521" s="16">
        <v>3066990</v>
      </c>
      <c r="C521" s="16">
        <v>79565712</v>
      </c>
      <c r="D521" s="16" t="s">
        <v>540</v>
      </c>
      <c r="E521" s="16" t="s">
        <v>21</v>
      </c>
    </row>
    <row r="522" spans="1:5" ht="40.5" thickBot="1" x14ac:dyDescent="0.4">
      <c r="A522" s="16">
        <v>55702</v>
      </c>
      <c r="B522" s="16">
        <v>3069477</v>
      </c>
      <c r="C522" s="16">
        <v>79566552</v>
      </c>
      <c r="D522" s="16" t="s">
        <v>541</v>
      </c>
      <c r="E522" s="16" t="s">
        <v>21</v>
      </c>
    </row>
    <row r="523" spans="1:5" ht="40.5" thickBot="1" x14ac:dyDescent="0.4">
      <c r="A523" s="16">
        <v>55873</v>
      </c>
      <c r="B523" s="16">
        <v>3069759</v>
      </c>
      <c r="C523" s="16">
        <v>79568716</v>
      </c>
      <c r="D523" s="16" t="s">
        <v>542</v>
      </c>
      <c r="E523" s="16" t="s">
        <v>21</v>
      </c>
    </row>
    <row r="524" spans="1:5" ht="40.5" thickBot="1" x14ac:dyDescent="0.4">
      <c r="A524" s="16">
        <v>54119</v>
      </c>
      <c r="B524" s="16">
        <v>3066784</v>
      </c>
      <c r="C524" s="16">
        <v>79580291</v>
      </c>
      <c r="D524" s="16" t="s">
        <v>543</v>
      </c>
      <c r="E524" s="16" t="s">
        <v>21</v>
      </c>
    </row>
    <row r="525" spans="1:5" ht="40.5" thickBot="1" x14ac:dyDescent="0.4">
      <c r="A525" s="16">
        <v>52676</v>
      </c>
      <c r="B525" s="16">
        <v>3064719</v>
      </c>
      <c r="C525" s="16">
        <v>79582807</v>
      </c>
      <c r="D525" s="16" t="s">
        <v>544</v>
      </c>
      <c r="E525" s="16" t="s">
        <v>21</v>
      </c>
    </row>
    <row r="526" spans="1:5" ht="40.5" thickBot="1" x14ac:dyDescent="0.4">
      <c r="A526" s="16">
        <v>54339</v>
      </c>
      <c r="B526" s="16">
        <v>3067623</v>
      </c>
      <c r="C526" s="16">
        <v>79594814</v>
      </c>
      <c r="D526" s="16" t="s">
        <v>545</v>
      </c>
      <c r="E526" s="16" t="s">
        <v>21</v>
      </c>
    </row>
    <row r="527" spans="1:5" ht="40.5" thickBot="1" x14ac:dyDescent="0.4">
      <c r="A527" s="16">
        <v>55118</v>
      </c>
      <c r="B527" s="16">
        <v>3068474</v>
      </c>
      <c r="C527" s="16">
        <v>79596963</v>
      </c>
      <c r="D527" s="16" t="s">
        <v>546</v>
      </c>
      <c r="E527" s="16" t="s">
        <v>21</v>
      </c>
    </row>
    <row r="528" spans="1:5" ht="40.5" thickBot="1" x14ac:dyDescent="0.4">
      <c r="A528" s="16">
        <v>55989</v>
      </c>
      <c r="B528" s="16">
        <v>3069955</v>
      </c>
      <c r="C528" s="16">
        <v>79597083</v>
      </c>
      <c r="D528" s="16" t="s">
        <v>547</v>
      </c>
      <c r="E528" s="16" t="s">
        <v>21</v>
      </c>
    </row>
    <row r="529" spans="1:5" ht="40.5" thickBot="1" x14ac:dyDescent="0.4">
      <c r="A529" s="17">
        <v>52130</v>
      </c>
      <c r="B529" s="17">
        <v>3063926</v>
      </c>
      <c r="C529" s="17">
        <v>79606780</v>
      </c>
      <c r="D529" s="17" t="s">
        <v>548</v>
      </c>
      <c r="E529" s="17" t="s">
        <v>21</v>
      </c>
    </row>
    <row r="530" spans="1:5" ht="40.5" thickBot="1" x14ac:dyDescent="0.4">
      <c r="A530" s="16">
        <v>55942</v>
      </c>
      <c r="B530" s="16">
        <v>3069877</v>
      </c>
      <c r="C530" s="16">
        <v>79608026</v>
      </c>
      <c r="D530" s="16" t="s">
        <v>549</v>
      </c>
      <c r="E530" s="16" t="s">
        <v>21</v>
      </c>
    </row>
    <row r="531" spans="1:5" ht="40.5" thickBot="1" x14ac:dyDescent="0.4">
      <c r="A531" s="16">
        <v>57021</v>
      </c>
      <c r="B531" s="16">
        <v>3072142</v>
      </c>
      <c r="C531" s="16">
        <v>79610523</v>
      </c>
      <c r="D531" s="16" t="s">
        <v>550</v>
      </c>
      <c r="E531" s="16" t="s">
        <v>21</v>
      </c>
    </row>
    <row r="532" spans="1:5" ht="40.5" thickBot="1" x14ac:dyDescent="0.4">
      <c r="A532" s="16">
        <v>54582</v>
      </c>
      <c r="B532" s="16">
        <v>3067572</v>
      </c>
      <c r="C532" s="16">
        <v>79610907</v>
      </c>
      <c r="D532" s="16" t="s">
        <v>551</v>
      </c>
      <c r="E532" s="16" t="s">
        <v>21</v>
      </c>
    </row>
    <row r="533" spans="1:5" ht="40.5" thickBot="1" x14ac:dyDescent="0.4">
      <c r="A533" s="16">
        <v>56286</v>
      </c>
      <c r="B533" s="16">
        <v>3070517</v>
      </c>
      <c r="C533" s="16">
        <v>79617103</v>
      </c>
      <c r="D533" s="16" t="s">
        <v>552</v>
      </c>
      <c r="E533" s="16" t="s">
        <v>21</v>
      </c>
    </row>
    <row r="534" spans="1:5" ht="40.5" thickBot="1" x14ac:dyDescent="0.4">
      <c r="A534" s="16">
        <v>49693</v>
      </c>
      <c r="B534" s="16">
        <v>3059406</v>
      </c>
      <c r="C534" s="16">
        <v>79619460</v>
      </c>
      <c r="D534" s="16" t="s">
        <v>553</v>
      </c>
      <c r="E534" s="16" t="s">
        <v>21</v>
      </c>
    </row>
    <row r="535" spans="1:5" ht="40.5" thickBot="1" x14ac:dyDescent="0.4">
      <c r="A535" s="16">
        <v>54930</v>
      </c>
      <c r="B535" s="16">
        <v>3068167</v>
      </c>
      <c r="C535" s="16">
        <v>79629543</v>
      </c>
      <c r="D535" s="16" t="s">
        <v>554</v>
      </c>
      <c r="E535" s="16" t="s">
        <v>21</v>
      </c>
    </row>
    <row r="536" spans="1:5" ht="40.5" thickBot="1" x14ac:dyDescent="0.4">
      <c r="A536" s="16">
        <v>50035</v>
      </c>
      <c r="B536" s="16">
        <v>3060152</v>
      </c>
      <c r="C536" s="16">
        <v>79633095</v>
      </c>
      <c r="D536" s="16" t="s">
        <v>555</v>
      </c>
      <c r="E536" s="16" t="s">
        <v>21</v>
      </c>
    </row>
    <row r="537" spans="1:5" ht="40.5" thickBot="1" x14ac:dyDescent="0.4">
      <c r="A537" s="16">
        <v>55506</v>
      </c>
      <c r="B537" s="16">
        <v>3069141</v>
      </c>
      <c r="C537" s="16">
        <v>79634560</v>
      </c>
      <c r="D537" s="16" t="s">
        <v>556</v>
      </c>
      <c r="E537" s="16" t="s">
        <v>21</v>
      </c>
    </row>
    <row r="538" spans="1:5" ht="40.5" thickBot="1" x14ac:dyDescent="0.4">
      <c r="A538" s="16">
        <v>50085</v>
      </c>
      <c r="B538" s="16">
        <v>3060472</v>
      </c>
      <c r="C538" s="16">
        <v>79636470</v>
      </c>
      <c r="D538" s="16" t="s">
        <v>557</v>
      </c>
      <c r="E538" s="16" t="s">
        <v>21</v>
      </c>
    </row>
    <row r="539" spans="1:5" ht="40.5" thickBot="1" x14ac:dyDescent="0.4">
      <c r="A539" s="16">
        <v>54865</v>
      </c>
      <c r="B539" s="16">
        <v>3068048</v>
      </c>
      <c r="C539" s="16">
        <v>79639327</v>
      </c>
      <c r="D539" s="16" t="s">
        <v>558</v>
      </c>
      <c r="E539" s="16" t="s">
        <v>21</v>
      </c>
    </row>
    <row r="540" spans="1:5" ht="40.5" thickBot="1" x14ac:dyDescent="0.4">
      <c r="A540" s="16">
        <v>55642</v>
      </c>
      <c r="B540" s="16">
        <v>3069375</v>
      </c>
      <c r="C540" s="16">
        <v>79640388</v>
      </c>
      <c r="D540" s="16" t="s">
        <v>559</v>
      </c>
      <c r="E540" s="16" t="s">
        <v>21</v>
      </c>
    </row>
    <row r="541" spans="1:5" ht="40.5" thickBot="1" x14ac:dyDescent="0.4">
      <c r="A541" s="16">
        <v>54743</v>
      </c>
      <c r="B541" s="16">
        <v>3067853</v>
      </c>
      <c r="C541" s="16">
        <v>79640609</v>
      </c>
      <c r="D541" s="16" t="s">
        <v>560</v>
      </c>
      <c r="E541" s="16" t="s">
        <v>21</v>
      </c>
    </row>
    <row r="542" spans="1:5" ht="40.5" thickBot="1" x14ac:dyDescent="0.4">
      <c r="A542" s="16">
        <v>56604</v>
      </c>
      <c r="B542" s="16">
        <v>3071226</v>
      </c>
      <c r="C542" s="16">
        <v>79642070</v>
      </c>
      <c r="D542" s="16" t="s">
        <v>561</v>
      </c>
      <c r="E542" s="16" t="s">
        <v>21</v>
      </c>
    </row>
    <row r="543" spans="1:5" ht="40.5" thickBot="1" x14ac:dyDescent="0.4">
      <c r="A543" s="16">
        <v>55946</v>
      </c>
      <c r="B543" s="16">
        <v>3069883</v>
      </c>
      <c r="C543" s="16">
        <v>79648863</v>
      </c>
      <c r="D543" s="16" t="s">
        <v>562</v>
      </c>
      <c r="E543" s="16" t="s">
        <v>21</v>
      </c>
    </row>
    <row r="544" spans="1:5" ht="40.5" thickBot="1" x14ac:dyDescent="0.4">
      <c r="A544" s="16">
        <v>53656</v>
      </c>
      <c r="B544" s="16">
        <v>3066106</v>
      </c>
      <c r="C544" s="16">
        <v>79649123</v>
      </c>
      <c r="D544" s="16" t="s">
        <v>563</v>
      </c>
      <c r="E544" s="16" t="s">
        <v>21</v>
      </c>
    </row>
    <row r="545" spans="1:5" ht="40.5" thickBot="1" x14ac:dyDescent="0.4">
      <c r="A545" s="16">
        <v>49857</v>
      </c>
      <c r="B545" s="16">
        <v>3059739</v>
      </c>
      <c r="C545" s="16">
        <v>79649744</v>
      </c>
      <c r="D545" s="16" t="s">
        <v>564</v>
      </c>
      <c r="E545" s="16" t="s">
        <v>21</v>
      </c>
    </row>
    <row r="546" spans="1:5" ht="40.5" thickBot="1" x14ac:dyDescent="0.4">
      <c r="A546" s="16">
        <v>54654</v>
      </c>
      <c r="B546" s="16">
        <v>3067688</v>
      </c>
      <c r="C546" s="16">
        <v>79655131</v>
      </c>
      <c r="D546" s="16" t="s">
        <v>565</v>
      </c>
      <c r="E546" s="16" t="s">
        <v>21</v>
      </c>
    </row>
    <row r="547" spans="1:5" ht="40.5" thickBot="1" x14ac:dyDescent="0.4">
      <c r="A547" s="16">
        <v>50170</v>
      </c>
      <c r="B547" s="16">
        <v>3060627</v>
      </c>
      <c r="C547" s="16">
        <v>79658309</v>
      </c>
      <c r="D547" s="16" t="s">
        <v>566</v>
      </c>
      <c r="E547" s="16" t="s">
        <v>21</v>
      </c>
    </row>
    <row r="548" spans="1:5" ht="40.5" thickBot="1" x14ac:dyDescent="0.4">
      <c r="A548" s="16">
        <v>56317</v>
      </c>
      <c r="B548" s="16">
        <v>3070575</v>
      </c>
      <c r="C548" s="16">
        <v>79658756</v>
      </c>
      <c r="D548" s="16" t="s">
        <v>567</v>
      </c>
      <c r="E548" s="16" t="s">
        <v>21</v>
      </c>
    </row>
    <row r="549" spans="1:5" ht="40.5" thickBot="1" x14ac:dyDescent="0.4">
      <c r="A549" s="16">
        <v>52860</v>
      </c>
      <c r="B549" s="16">
        <v>3064977</v>
      </c>
      <c r="C549" s="16">
        <v>79661897</v>
      </c>
      <c r="D549" s="16" t="s">
        <v>568</v>
      </c>
      <c r="E549" s="16" t="s">
        <v>21</v>
      </c>
    </row>
    <row r="550" spans="1:5" ht="40.5" thickBot="1" x14ac:dyDescent="0.4">
      <c r="A550" s="16">
        <v>55797</v>
      </c>
      <c r="B550" s="16">
        <v>3069634</v>
      </c>
      <c r="C550" s="16">
        <v>79666961</v>
      </c>
      <c r="D550" s="16" t="s">
        <v>569</v>
      </c>
      <c r="E550" s="16" t="s">
        <v>21</v>
      </c>
    </row>
    <row r="551" spans="1:5" ht="40.5" thickBot="1" x14ac:dyDescent="0.4">
      <c r="A551" s="16">
        <v>53754</v>
      </c>
      <c r="B551" s="16">
        <v>3066255</v>
      </c>
      <c r="C551" s="16">
        <v>79668818</v>
      </c>
      <c r="D551" s="16" t="s">
        <v>570</v>
      </c>
      <c r="E551" s="16" t="s">
        <v>21</v>
      </c>
    </row>
    <row r="552" spans="1:5" ht="40.5" thickBot="1" x14ac:dyDescent="0.4">
      <c r="A552" s="16">
        <v>56588</v>
      </c>
      <c r="B552" s="16">
        <v>3071189</v>
      </c>
      <c r="C552" s="16">
        <v>79669116</v>
      </c>
      <c r="D552" s="16" t="s">
        <v>571</v>
      </c>
      <c r="E552" s="16" t="s">
        <v>21</v>
      </c>
    </row>
    <row r="553" spans="1:5" ht="40.5" thickBot="1" x14ac:dyDescent="0.4">
      <c r="A553" s="17">
        <v>55812</v>
      </c>
      <c r="B553" s="17">
        <v>3069661</v>
      </c>
      <c r="C553" s="17">
        <v>79671102</v>
      </c>
      <c r="D553" s="17" t="s">
        <v>572</v>
      </c>
      <c r="E553" s="17" t="s">
        <v>21</v>
      </c>
    </row>
    <row r="554" spans="1:5" ht="40.5" thickBot="1" x14ac:dyDescent="0.4">
      <c r="A554" s="16">
        <v>53839</v>
      </c>
      <c r="B554" s="16">
        <v>3066372</v>
      </c>
      <c r="C554" s="18">
        <v>79695620</v>
      </c>
      <c r="D554" s="16" t="s">
        <v>573</v>
      </c>
      <c r="E554" s="16" t="s">
        <v>21</v>
      </c>
    </row>
    <row r="555" spans="1:5" ht="40.5" thickBot="1" x14ac:dyDescent="0.4">
      <c r="A555" s="16">
        <v>51520</v>
      </c>
      <c r="B555" s="16">
        <v>3062996</v>
      </c>
      <c r="C555" s="16">
        <v>79698423</v>
      </c>
      <c r="D555" s="16" t="s">
        <v>574</v>
      </c>
      <c r="E555" s="16" t="s">
        <v>21</v>
      </c>
    </row>
    <row r="556" spans="1:5" ht="40.5" thickBot="1" x14ac:dyDescent="0.4">
      <c r="A556" s="16">
        <v>51646</v>
      </c>
      <c r="B556" s="16">
        <v>3063194</v>
      </c>
      <c r="C556" s="16">
        <v>80051774</v>
      </c>
      <c r="D556" s="16" t="s">
        <v>575</v>
      </c>
      <c r="E556" s="16" t="s">
        <v>21</v>
      </c>
    </row>
    <row r="557" spans="1:5" ht="40.5" thickBot="1" x14ac:dyDescent="0.4">
      <c r="A557" s="16">
        <v>51309</v>
      </c>
      <c r="B557" s="16">
        <v>3062648</v>
      </c>
      <c r="C557" s="16">
        <v>80130221</v>
      </c>
      <c r="D557" s="16" t="s">
        <v>576</v>
      </c>
      <c r="E557" s="16" t="s">
        <v>21</v>
      </c>
    </row>
    <row r="558" spans="1:5" ht="40.5" thickBot="1" x14ac:dyDescent="0.4">
      <c r="A558" s="16">
        <v>51482</v>
      </c>
      <c r="B558" s="16">
        <v>3062938</v>
      </c>
      <c r="C558" s="16">
        <v>80208880</v>
      </c>
      <c r="D558" s="16" t="s">
        <v>577</v>
      </c>
      <c r="E558" s="16" t="s">
        <v>21</v>
      </c>
    </row>
    <row r="559" spans="1:5" ht="40.5" thickBot="1" x14ac:dyDescent="0.4">
      <c r="A559" s="16">
        <v>51189</v>
      </c>
      <c r="B559" s="16">
        <v>3062448</v>
      </c>
      <c r="C559" s="16">
        <v>80237341</v>
      </c>
      <c r="D559" s="16" t="s">
        <v>578</v>
      </c>
      <c r="E559" s="16" t="s">
        <v>21</v>
      </c>
    </row>
    <row r="560" spans="1:5" ht="40.5" thickBot="1" x14ac:dyDescent="0.4">
      <c r="A560" s="16">
        <v>51393</v>
      </c>
      <c r="B560" s="16">
        <v>3062781</v>
      </c>
      <c r="C560" s="16">
        <v>80807869</v>
      </c>
      <c r="D560" s="16" t="s">
        <v>579</v>
      </c>
      <c r="E560" s="16" t="s">
        <v>21</v>
      </c>
    </row>
    <row r="561" spans="1:5" ht="40.5" thickBot="1" x14ac:dyDescent="0.4">
      <c r="A561" s="16">
        <v>51665</v>
      </c>
      <c r="B561" s="16">
        <v>3063228</v>
      </c>
      <c r="C561" s="16">
        <v>80827516</v>
      </c>
      <c r="D561" s="16" t="s">
        <v>580</v>
      </c>
      <c r="E561" s="16" t="s">
        <v>21</v>
      </c>
    </row>
    <row r="562" spans="1:5" ht="40.5" thickBot="1" x14ac:dyDescent="0.4">
      <c r="A562" s="16">
        <v>51634</v>
      </c>
      <c r="B562" s="16">
        <v>3063171</v>
      </c>
      <c r="C562" s="16">
        <v>93295211</v>
      </c>
      <c r="D562" s="16" t="s">
        <v>581</v>
      </c>
      <c r="E562" s="16" t="s">
        <v>21</v>
      </c>
    </row>
    <row r="563" spans="1:5" ht="40.5" thickBot="1" x14ac:dyDescent="0.4">
      <c r="A563" s="16">
        <v>51553</v>
      </c>
      <c r="B563" s="16">
        <v>3063051</v>
      </c>
      <c r="C563" s="16">
        <v>1002630033</v>
      </c>
      <c r="D563" s="16" t="s">
        <v>582</v>
      </c>
      <c r="E563" s="16" t="s">
        <v>21</v>
      </c>
    </row>
    <row r="564" spans="1:5" ht="40.5" thickBot="1" x14ac:dyDescent="0.4">
      <c r="A564" s="16">
        <v>51229</v>
      </c>
      <c r="B564" s="16">
        <v>3062968</v>
      </c>
      <c r="C564" s="16">
        <v>1010231354</v>
      </c>
      <c r="D564" s="16" t="s">
        <v>583</v>
      </c>
      <c r="E564" s="16" t="s">
        <v>21</v>
      </c>
    </row>
    <row r="565" spans="1:5" ht="40.5" thickBot="1" x14ac:dyDescent="0.4">
      <c r="A565" s="16">
        <v>52399</v>
      </c>
      <c r="B565" s="16">
        <v>3064313</v>
      </c>
      <c r="C565" s="16">
        <v>1014258423</v>
      </c>
      <c r="D565" s="16" t="s">
        <v>584</v>
      </c>
      <c r="E565" s="16" t="s">
        <v>21</v>
      </c>
    </row>
    <row r="566" spans="1:5" ht="40.5" thickBot="1" x14ac:dyDescent="0.4">
      <c r="A566" s="16">
        <v>51344</v>
      </c>
      <c r="B566" s="16">
        <v>3062707</v>
      </c>
      <c r="C566" s="16">
        <v>1022397077</v>
      </c>
      <c r="D566" s="16" t="s">
        <v>585</v>
      </c>
      <c r="E566" s="16" t="s">
        <v>21</v>
      </c>
    </row>
    <row r="567" spans="1:5" ht="40.5" thickBot="1" x14ac:dyDescent="0.4">
      <c r="A567" s="16">
        <v>51461</v>
      </c>
      <c r="B567" s="16">
        <v>3062900</v>
      </c>
      <c r="C567" s="16">
        <v>1022949514</v>
      </c>
      <c r="D567" s="16" t="s">
        <v>586</v>
      </c>
      <c r="E567" s="16" t="s">
        <v>21</v>
      </c>
    </row>
    <row r="568" spans="1:5" ht="40.5" thickBot="1" x14ac:dyDescent="0.4">
      <c r="A568" s="16">
        <v>51481</v>
      </c>
      <c r="B568" s="16">
        <v>3062936</v>
      </c>
      <c r="C568" s="16">
        <v>1023912795</v>
      </c>
      <c r="D568" s="16" t="s">
        <v>587</v>
      </c>
      <c r="E568" s="16" t="s">
        <v>21</v>
      </c>
    </row>
    <row r="569" spans="1:5" ht="40.5" thickBot="1" x14ac:dyDescent="0.4">
      <c r="A569" s="16">
        <v>54323</v>
      </c>
      <c r="B569" s="16">
        <v>3067146</v>
      </c>
      <c r="C569" s="16">
        <v>1023953448</v>
      </c>
      <c r="D569" s="16" t="s">
        <v>588</v>
      </c>
      <c r="E569" s="16" t="s">
        <v>21</v>
      </c>
    </row>
    <row r="570" spans="1:5" ht="40.5" thickBot="1" x14ac:dyDescent="0.4">
      <c r="A570" s="16">
        <v>54466</v>
      </c>
      <c r="B570" s="16">
        <v>3067381</v>
      </c>
      <c r="C570" s="16">
        <v>1023954674</v>
      </c>
      <c r="D570" s="16" t="s">
        <v>589</v>
      </c>
      <c r="E570" s="16" t="s">
        <v>21</v>
      </c>
    </row>
    <row r="571" spans="1:5" ht="40.5" thickBot="1" x14ac:dyDescent="0.4">
      <c r="A571" s="16">
        <v>55079</v>
      </c>
      <c r="B571" s="16">
        <v>3068404</v>
      </c>
      <c r="C571" s="16">
        <v>1023959398</v>
      </c>
      <c r="D571" s="16" t="s">
        <v>590</v>
      </c>
      <c r="E571" s="16" t="s">
        <v>21</v>
      </c>
    </row>
    <row r="572" spans="1:5" ht="40.5" thickBot="1" x14ac:dyDescent="0.4">
      <c r="A572" s="16">
        <v>54478</v>
      </c>
      <c r="B572" s="16">
        <v>3067402</v>
      </c>
      <c r="C572" s="16">
        <v>1023960898</v>
      </c>
      <c r="D572" s="16" t="s">
        <v>591</v>
      </c>
      <c r="E572" s="16" t="s">
        <v>21</v>
      </c>
    </row>
    <row r="573" spans="1:5" ht="40.5" thickBot="1" x14ac:dyDescent="0.4">
      <c r="A573" s="16">
        <v>54066</v>
      </c>
      <c r="B573" s="16">
        <v>3066711</v>
      </c>
      <c r="C573" s="16">
        <v>1023963946</v>
      </c>
      <c r="D573" s="16" t="s">
        <v>592</v>
      </c>
      <c r="E573" s="16" t="s">
        <v>21</v>
      </c>
    </row>
    <row r="574" spans="1:5" ht="40.5" thickBot="1" x14ac:dyDescent="0.4">
      <c r="A574" s="16">
        <v>56882</v>
      </c>
      <c r="B574" s="16">
        <v>3071830</v>
      </c>
      <c r="C574" s="16">
        <v>1024462461</v>
      </c>
      <c r="D574" s="16" t="s">
        <v>593</v>
      </c>
      <c r="E574" s="16" t="s">
        <v>21</v>
      </c>
    </row>
    <row r="575" spans="1:5" ht="40.5" thickBot="1" x14ac:dyDescent="0.4">
      <c r="A575" s="16">
        <v>51199</v>
      </c>
      <c r="B575" s="16">
        <v>3062459</v>
      </c>
      <c r="C575" s="16">
        <v>1024468829</v>
      </c>
      <c r="D575" s="16" t="s">
        <v>594</v>
      </c>
      <c r="E575" s="16" t="s">
        <v>21</v>
      </c>
    </row>
    <row r="576" spans="1:5" ht="40.5" thickBot="1" x14ac:dyDescent="0.4">
      <c r="A576" s="16">
        <v>56848</v>
      </c>
      <c r="B576" s="16">
        <v>3071758</v>
      </c>
      <c r="C576" s="16">
        <v>1024474176</v>
      </c>
      <c r="D576" s="16" t="s">
        <v>595</v>
      </c>
      <c r="E576" s="16" t="s">
        <v>21</v>
      </c>
    </row>
    <row r="577" spans="1:5" ht="40.5" thickBot="1" x14ac:dyDescent="0.4">
      <c r="A577" s="17">
        <v>55387</v>
      </c>
      <c r="B577" s="17">
        <v>3068938</v>
      </c>
      <c r="C577" s="17">
        <v>1024478972</v>
      </c>
      <c r="D577" s="17" t="s">
        <v>596</v>
      </c>
      <c r="E577" s="17" t="s">
        <v>21</v>
      </c>
    </row>
    <row r="578" spans="1:5" ht="40.5" thickBot="1" x14ac:dyDescent="0.4">
      <c r="A578" s="16">
        <v>56893</v>
      </c>
      <c r="B578" s="16">
        <v>3071854</v>
      </c>
      <c r="C578" s="16">
        <v>1024480616</v>
      </c>
      <c r="D578" s="16" t="s">
        <v>597</v>
      </c>
      <c r="E578" s="16" t="s">
        <v>21</v>
      </c>
    </row>
    <row r="579" spans="1:5" ht="40.5" thickBot="1" x14ac:dyDescent="0.4">
      <c r="A579" s="16">
        <v>52247</v>
      </c>
      <c r="B579" s="16">
        <v>3064091</v>
      </c>
      <c r="C579" s="16">
        <v>1024491032</v>
      </c>
      <c r="D579" s="16" t="s">
        <v>598</v>
      </c>
      <c r="E579" s="16" t="s">
        <v>21</v>
      </c>
    </row>
    <row r="580" spans="1:5" ht="40.5" thickBot="1" x14ac:dyDescent="0.4">
      <c r="A580" s="16">
        <v>55869</v>
      </c>
      <c r="B580" s="16">
        <v>3069753</v>
      </c>
      <c r="C580" s="16">
        <v>1024494128</v>
      </c>
      <c r="D580" s="16" t="s">
        <v>599</v>
      </c>
      <c r="E580" s="16" t="s">
        <v>21</v>
      </c>
    </row>
    <row r="581" spans="1:5" ht="40.5" thickBot="1" x14ac:dyDescent="0.4">
      <c r="A581" s="16">
        <v>55123</v>
      </c>
      <c r="B581" s="16">
        <v>3068482</v>
      </c>
      <c r="C581" s="16">
        <v>1024508457</v>
      </c>
      <c r="D581" s="16" t="s">
        <v>600</v>
      </c>
      <c r="E581" s="16" t="s">
        <v>21</v>
      </c>
    </row>
    <row r="582" spans="1:5" ht="40.5" thickBot="1" x14ac:dyDescent="0.4">
      <c r="A582" s="16">
        <v>53199</v>
      </c>
      <c r="B582" s="16">
        <v>3065453</v>
      </c>
      <c r="C582" s="16">
        <v>1024511486</v>
      </c>
      <c r="D582" s="16" t="s">
        <v>601</v>
      </c>
      <c r="E582" s="16" t="s">
        <v>21</v>
      </c>
    </row>
    <row r="583" spans="1:5" ht="40.5" thickBot="1" x14ac:dyDescent="0.4">
      <c r="A583" s="16">
        <v>56361</v>
      </c>
      <c r="B583" s="16">
        <v>3070652</v>
      </c>
      <c r="C583" s="16">
        <v>1024515315</v>
      </c>
      <c r="D583" s="16" t="s">
        <v>602</v>
      </c>
      <c r="E583" s="16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Esneyder Pinto González</dc:creator>
  <cp:keywords/>
  <dc:description/>
  <cp:lastModifiedBy>Angie Zambrano</cp:lastModifiedBy>
  <cp:revision/>
  <dcterms:created xsi:type="dcterms:W3CDTF">2023-11-03T23:12:52Z</dcterms:created>
  <dcterms:modified xsi:type="dcterms:W3CDTF">2024-08-30T21:58:42Z</dcterms:modified>
  <cp:category/>
  <cp:contentStatus/>
</cp:coreProperties>
</file>