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1. CONTENCIOSO ADMINISTRATIVO/2021-00263 - SOLUTION Y INTEGRAL SERVICES S.A.S/"/>
    </mc:Choice>
  </mc:AlternateContent>
  <xr:revisionPtr revIDLastSave="19" documentId="8_{7E56EB2F-1776-4551-BCBE-3FDF116BBA91}" xr6:coauthVersionLast="47" xr6:coauthVersionMax="47" xr10:uidLastSave="{BF16CA34-FDA7-46E2-B992-3E682F24EBC7}"/>
  <bookViews>
    <workbookView xWindow="48" yWindow="24" windowWidth="12876" windowHeight="1224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tc={438A1EDD-A5DE-461F-B120-C96914FFF939}</author>
    <author>tc={CF34E9E4-8F8C-4679-A848-E61A567764D0}</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9" authorId="1"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text>
    </comment>
    <comment ref="B17" authorId="2"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<sst xmlns="http://schemas.openxmlformats.org/spreadsheetml/2006/main" count="177" uniqueCount="156">
  <si>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</si>
  <si>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</si>
  <si>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</si>
  <si>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</si>
  <si>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</si>
  <si>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</si>
  <si>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</si>
  <si>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</si>
  <si>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</si>
  <si>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</si>
  <si>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</si>
  <si>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</si>
  <si>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</si>
  <si>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</si>
  <si>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</si>
  <si>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</si>
  <si>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</si>
  <si>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</si>
  <si>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</si>
  <si>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</si>
  <si>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</si>
  <si>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</si>
  <si>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</si>
  <si>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</si>
  <si>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</si>
  <si>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</si>
  <si>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</si>
  <si>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</si>
  <si>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</si>
  <si>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</si>
  <si>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</si>
  <si>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</si>
  <si>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</si>
  <si>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</si>
  <si>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</si>
  <si>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</si>
  <si>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</si>
  <si>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</si>
  <si>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</si>
  <si>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</si>
  <si>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</si>
  <si>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</si>
  <si>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</si>
  <si>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</si>
  <si>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</si>
  <si>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</si>
  <si>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</si>
  <si>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</si>
  <si>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</si>
  <si>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</si>
  <si>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</si>
  <si>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</si>
  <si>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</si>
  <si>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</si>
  <si>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</si>
  <si>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</si>
  <si>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</si>
  <si>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</si>
  <si>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</si>
  <si>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</si>
  <si>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</si>
  <si>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</si>
  <si>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</si>
  <si>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</si>
  <si>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</si>
  <si>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</si>
  <si>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</si>
  <si>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</si>
  <si>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</si>
  <si>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</si>
  <si>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</si>
  <si>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</si>
  <si>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</si>
  <si>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</si>
  <si>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</si>
  <si>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</si>
  <si>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</si>
  <si>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</si>
  <si>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</si>
  <si>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</si>
  <si>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</si>
  <si>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</si>
  <si>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</si>
  <si>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</si>
  <si>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</si>
  <si>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</si>
  <si>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</si>
  <si>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</si>
  <si>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</si>
  <si>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</si>
  <si>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</si>
  <si>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</si>
  <si>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</si>
  <si>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</si>
  <si>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</si>
  <si>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</si>
  <si>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</si>
  <si>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</si>
  <si>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</si>
  <si>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</si>
  <si>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</si>
  <si>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</si>
  <si>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</si>
  <si>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</si>
  <si>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</si>
  <si>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</si>
  <si>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</si>
  <si>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</si>
  <si>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</si>
  <si>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</si>
  <si>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</si>
  <si>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</si>
  <si>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</si>
  <si>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</si>
  <si>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</si>
  <si>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</si>
  <si>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</si>
  <si>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</si>
  <si>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</si>
  <si>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</si>
  <si>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</si>
  <si>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</si>
  <si>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</si>
  <si>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</si>
  <si>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</si>
  <si>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</si>
  <si>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</si>
  <si>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</si>
  <si>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</si>
  <si>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</si>
  <si>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</si>
  <si>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</si>
  <si>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</si>
  <si>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</si>
  <si>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</si>
  <si>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</si>
  <si>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</si>
  <si>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</si>
  <si>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</si>
  <si>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</si>
  <si>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</si>
  <si>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</si>
  <si>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</si>
  <si>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TOMADOR</t>
  </si>
  <si>
    <t>CALI</t>
  </si>
  <si>
    <t>VÍCTIMA DIRECTA</t>
  </si>
  <si>
    <t>MUNICIPIO DE CALI</t>
  </si>
  <si>
    <t xml:space="preserve">Como liquidación objetiva de las pretensiones se estima un valor de $21.750.000. Este valor se logró teniendo en cuenta lo siguiente:    
Daño moral: Como consecuencia de las quemaduras eléctricas grado II a nivel de abdomen y grado III en ambas palmas de las manos, al igual que aquellas que se presentaron en los miembros inferiores, que afectaron del 50% al 59% de la superficie del cuerpo del señor Bryan Alejandro López, se tuvo como tratamiento quirúrgico la amputación transradial de la mano derecha a nivel del antebrazo y la remodelación del muñón del miembro superior izquierdo con exposición de tendones flexores que requirieron la implantación de colgado cutáneo. Conforme con la jurisprudencia del Honorable Consejo de Estado y en consonancia con los baremos indemnizatorios establecidos por el Consejo de Estado mediante Sentencia de Unificación del 28 de agosto de 2014. Consejero Ponente: Jaime Orlando Santofimio, pese a la ausencia de Dictamen de Pérdida de Capacidad Laboral, permiten inferir por concepto de daño moral en favor del señor BRYAN ALEJANDRO LOPEZ MARCANO, la suma de 30 SMLMV ($34.800.000) y la suma de 15 SMLMV para su hermano, el señor LUIS EDUARDO LOPEZ CARAPA (Que para el año 2020 correspondía a la suma de $17.400.000). Para un valor total por concepto de daño moral de $52.200.000.
Daño emergente y lucro cesante: No se reconocerá suma alguna a título de daño emergente y lucro cesante, toda vez que la parte demandante no aportó prueba si quiera sumaria que acredite el porcentaje de sus lesiones y su pérdida de capacidad laboral derivada de los hechos acaecidos el 16 de marzo de 2020, así como tampoco probó el requisito cierto de los perjuicios alegados, a través de una cuantificación razonada de los valores pretendidos. En el mismo sentido, se debe precisar que dentro del líbelo de la demanda no se soporto erogación del patrimonio del extremo actor como consecuencia del accidente, el soporte legal de una relación laboral, certificación de ingresos, o cualquier otro medio idóneo que permita concluir una pérdida del poder adquisitivo del demandante.
Daño a la salud: Por este concepto, en aplicación de lo determinado en Consejo de Estado mediante Sentencia de Unificación del 28 de agosto de 2014. Consejero Ponente: Jaime Orlando Santofimio, frente a su reconocimiento, se tendrá el monto de 30 SMLMV ($34.800.000), en favor del señor BRYAN ALEJANDRO LOPEZ MARCANO, como víctima directa. Teniendo en consideración las lesiones presentadas como consecuencia de las quemaduras eléctricas que presentó y las cuales afectaron del 50% al 59% de la superficie de su cuerpo, generando la amputación transradial de la mano derecha a nivel del antebrazo y la remodelación del muñón del miembro superior izquierdo con exposición de tendones flexores que requirió la implantación de colgado cutáneo
Coaseguro: en el entendido que la póliza se encuentra pactada en la modalidad de coaseguro, para la compañía SBS SEGUROS COLOMBIA S.A., con una participación de 25% del valor total de $87.000.000, correspondiente a la suma de $21.750.000. 
Para este caso no se encuentra pactado deducible. </t>
  </si>
  <si>
    <t>Daño a la Salud:</t>
  </si>
  <si>
    <t>JUZGADO CATORCE (14) ADMINISTRATIVO ORAL DEL CIRCUITO DE CALI</t>
  </si>
  <si>
    <t xml:space="preserve">76001-33-33-014-2021-00263-00 </t>
  </si>
  <si>
    <t>SOLUTION AND INTEGRAL SERVICE S.A.S.</t>
  </si>
  <si>
    <t xml:space="preserve">En este proceso la contingencia se califica como REMOTA como consecuencia de la falta de cobertura material de la Póliza de Seguro de Responsabilidad Civil No. 420-80-994000000109 frente al CONTRATO DE PRESTACIÓN DE SERVICIOS LOGÍSTICOS TRD Y CONSECUTIVO No. 4162.010.26.1.3358 -2019. 
En primer lugar, se debe tener en cuenta que la Póliza de Seguro de Responsabilidad Civil No. 420-80-994000000109 presta temporal pero no material frente a los hechos objeto de este litigio. En lo que se refiere a la cobertura temporal, la misma se predica toda vez que la vigencia del contrato de seguro se encuentra comprendida desde el 29 de mayo de 2019 y hasta el 23 de abril de 2020, en la modalidad de ocurrencia. Por otro lado, en lo que se refiere a la cobertura material, la misma no presta cobertura material respecto a los hechos que dieron origen al proceso de reparación directa, puesto que lo pretendido no es consecuencia de daños personales o materiales ocasionados como consecuencia de la responsabilidad civil extracontractual, tal como lo prescribe el contrato de seguro con el que vincularon a la líder y a las coaseguradoras.
No obstante, en lo que se refiere a la responsabilidad debe enunciarse que por parte del extremo actor no se han soportado los elementos esenciales para que se impute algún tipo de responsabilidad, en adición, en caso de soportarse un incumplimiento predicable al contratista, el contrato de seguro aplicable sería el de cumplimiento que amparaba el CONTRATO DE PRESTACIÓN DE SERVICIOS LOGÍSTICOS TRD Y CONSECUTIVO No. 4162.010.26.1.3358 -2019 (y no aquel por el que se nos vincula). Adicionalmente, en este caso no fueron probados los contratos de prestación de servicios entre el proveedor y el contratista, o la mala fe del asegurado en la revisión de la documental para la liquidación total del contrato de servicios logísticos suscritos con el moroso, contra el cual no se instauró acción alguna y cuya procedencia corresponde a la jurisdicción ordinaria en ser de proceso verbal declarativo. 
Lo anterior, sin perjuicio del carácter contingente del proceso.
</t>
  </si>
  <si>
    <t xml:space="preserve">1. El día 25 de Julio del año 2019, se celebró el CONTRATO DE PRESTACIÓN DE SERVICIOS LOGÍSTICOS TRD Y CONSECUTIVO No. 4162.010.26.1.3358 -2019 entre la SECRETARIA DEL DEPORTE Y LA RECREACIÓN DE SANTIAGO DE CALI y la ASOCIACIÓN DEPARTAMENTAL DE OBRAS SOCIALES – ADOS. Cuyo inicio del contrato se dio el 26 de julio de 2019, con un valor inicial de $568.052.230. 
2. El contrato antes referido fue objeto de prorrogas y adiciones, en la primera se amplió el término del contrato cuya fecha inicial era el 13 de diciembre de 2019, ampliada hasta el 20 de diciembre del mismo año. Y en lo que se refiere al valor del contrato se adicionó el monto de $190.000.000, para un valor total del contrato de $758.052.230. 
3. Las empresas SOLUTION AND INTEGRAL SERVICES S.A.S. y TRANSPORTES ESPECIALES TRANSLAVAL S.A.S., fueron proveedores del contratista (ASOCIACIÓN DEPARTAMENTAL DE OBRAS SOCIALES – ADOS) dentro de la ejecución oportuna del Contrato de Prestación de Servicios Logísticos TRD No. 4162.010.26.1.3358 -2019. 
4. En el mes de diciembre del año 2019, el representante legal de TRANSPORTES ESPECIALES TRANSLAVAL S.A.S., el director comercial de SOLUTION AND INTEGRAL SERVICE S.A.S., y la abogada JHESSICA OSORIO ZAPATA, se acercaron a las instalaciones de la Secretaria de Deporte y Recreación de Santiago de Cali para abordar los temas de incumplimiento de los pagos por parte del contratista a sus proveedores. 
5. Por parte de la Secretaria de Deporte y Recreación de Cali se organizó una reunión a la cual asistió un delegado del contratista, quien no tenía poder de negociación, como tampoco ninguna justificación del por qué no se habían realizado pagos a los proveedores, cuando los servicios ya se encontraban ejecutados a cabalidad y los cuales, ya se le habían pagado por parte de la Entidad contratante al contratista. 
6. Así las cosas, se logró que el contratista generara la expedición de dos cheques a cada uno de los proveedores representativos del valor adeudado a cada uno y pagaderos el 30 de diciembre del año 2019. los cuales fueron rechazados por el banco emisor, al momento de cobro, por la causal de fondos insuficientes. 
7. La Asociación Departamental de Obras Sociales ADOS, realizó en el mes de diciembre abono al capital adeudado a la empresa SOLUTION AND INTEGRAL SERVICE S.A.S., quedando pendiente por pagar la suma de SESENTA Y SIETE MILLONES QUINIENTOS DIECISIETE MIL QUINIENTOS VEINTIÚN PESOS MONEDA CORRIENTE ($67.517.521). 
8. El 5 de enero del año 2021, mediante correo electrónico, la Dirección Técnica ante el sector Educación de la Contraloría General de Santiago de Cali emitió informe final del requerimiento No. 307-2020 V.U. 100041852020 del 26 de junio de 2020, dentro del cual se determinaron como hallazgos administrativos: A.) Hallazgo Administrativo con presunta incidencia Disciplinaria, teniendo en cuenta que se evidencio, presuntamente, un actuar negligente y omisivo por parte de la Secretaría del Deporte y la Recreación en el deber de seguimiento y control que le atañe; actuaciones que generan una presunta falta disciplinaria a la luz de la Ley 734 de 2002, consagrada en el Artículo 34 Numeral 1, en concordancia con lo dispuesto en el Artículo 48 Numeral 34 Ibídem y los Artículos 83 y 84 de la Ley 1474 de 2011.
9. Para el mes de mayo se solicitó telefónicamente información respecto de la posibilidad de iniciar el proceso correspondiente para el siniestro de la póliza No. 45-40101053836 de salarios y prestaciones legales emitida por la aseguradora Seguros del Estado S.A., respecto de lo cual se le informó al proveedor que la Secretaria de Deporte y Recreación estaba en espera de un acompañamiento por parte de la Alcaldía de Santiago de Cali para adelantar dicho proceso.  
10. El 2 de julio de 2021 se envió notificación del oficio No. 20214162010011191, mediante el cual se citaba a la audiencia pública establecida en el artículo 86 de la ley 1474 de 2011, para la determinación de un posible incumplimiento por parte de la Asociación Departamental de Obras Sociales – ADOS con sus proveedores dentro de la ejecución del Contrato de Prestación de Servicios No. 4162.010.26.1.3358 -2019. Se fijó como fecha de audiencia el día 9 de julio de 2021, fecha y hora en la que por motivos de agenda del secretario no se pudo llevar a cabo. 
11. Mediante comunicación con radicado No. 202141620100117331 del 26 de agosto de 2021 la Secretaria del Deporte y la Recreación notificó a los proveedores la fecha definida para la audiencia del artículo 86 de la Ley 1474 de 2011 sería el día 21 de Septiembre de 2021 a las 10:00 am, fecha y hora en la que por motivos de agenda del secretario no se pudo llevar a cabo. 
12. El 03 de Noviembre de 2021 se realizó audiencia de conciliación entre la suscrita apoderada de la empresa proveedora SOLUTION AND INTEGRAL SERVICE SAS y la apoderada del DISTRITO ESPECIAL, DEPORTIVO, CULTURAL, TURÍSTICO, EMPRESARIAL Y DE SERVICIOS DE SANTIAGO DE CALI ante la Procuraduría 165 Judicial II para La Conciliación Administrativa del municipio de Santiago de Cali, la cual concluyó con la declaratoria de FALLIDA por no existir ánimo conciliatorio entre las partes. </t>
  </si>
  <si>
    <t>El valor de la contingencia es de $27.214.397, teniendo en cuenta la participación dentro del contrato de seguro, en calidad de coaseguradora por el 25%</t>
  </si>
  <si>
    <t xml:space="preserve">EXCEPCIONES FRENTE A LA DEMANDA:
1. EXCEPCIONES PLANTEADAS POR QUIEN FORMULÓ EL LLAMAMIENTO EN GARANTÍA A MI REPRESENTADA.
2. FALTA DE LEGITIMACIÓN EN LA CAUSA POR PASIVA DEL DISTRITO ESPECIAL DE SANTIAGO DE CALI.
3. INEXISTENCIA DE RESPONSABILIDAD POR PARTE DEL DISTRITO ESPECIAL DE SANTIAGO DE CALI ANTE LA AUSENCIA DE FALLA DEL SERVICIO COMO TÍTULO DE IMPUTACIÓN.
4. INEXISTENCIA DE RESPONSABILIDAD POR CONFIGURACIÓN DE LA CAUSA EXIMENTE DE RESPONSABILIDAD RELATIVA AL HECHO DE UN TERCERO.
5. INEXISTENTE RELACIÓN DE CAUSALIDAD ENTRE EL DAÑO O PERJUICIO ALEGADO POR LA PARTE ACTORA Y LA ACTUACIÓN DEL DISTRITO ESPECIAL DE SANTIAGO DE CALI.
6. CARENCIA DE PRUEBA DE LOS SUPUESTOS PERJUICIOS OCASIONADOS POR PARTE DEL DISTRITO ESPECIAL DE SANTIAGO DE CALI.
7. ENRIQUECIMIENTO SIN CAUSA
8. GENÉRICA O INNOMINADA
EXCEPCIONES PLANTEADAS FRENTE AL LLAMAMIENTO EN GARANTÍA:
1. FALTA TOTAL DE COBERTURA MATERIAL DE LA PÓLIZA DE RESPONSABILIDAD CIVIL EXTRACONTRACTUAL No. 420-80-994000000109, POR CUANTO DICHA PÓLIZA NO AMPARA LA RESPONSABILIDAD CIVIL CONTRACTUAL.
2. PRESCRIPCIÓN DE LA ACCIÓN DERIVADA DEL CONTRATO DE SEGURO.
3. INEXISTENCIA DE COBERTURA FRENTE A UNA RESPONSABILIDAD CONTRACTUAL -NO SE HA CONFIGURADO SINIESTRO A LA LUZ DE LA PÓLIZA DE SEGURO DE RESPONSABILIDAD CIVIL EXTRACONTRACTUAL No. 420-80-994000000109, Y POR TANTO NO ES EXIGIBLE OBLIGACIÓN INDEMNIZATORIA A CARGO DE LA ASEGURADORA. 
4. RIESGOS EXPRESAMENTE EXCLUIDOS EN LA PÓLIZA DE SEGURO DE RESPONSABILIDAD CIVIL EXTRACONTRACTUAL No. 420-80-994000000109.
5. EN TODO CASO, UNA HIPOTÉTICA OBLIGACIÓN INDEMNIZATORIA DE LA COMPAÑÍA ASEGURADORA SE DEBE CEÑIR AL PORCENTAJE PACTADO EN EL COASEGURO / INEXISTENCIA DE SOLIDARIDAD PASIVA ENTRE LAS COASEGURADORAS.
6. INEXISTENCIA DE SOLIDARIDAD ENTRE MI MANDANTE Y LOS DEMAS DEMANDADOS – INEXISTENCIA DE SOLIDARIDAD EN EL MARCO DEL CONTRATO DE SEGURO.
7. EN CUALQUIER CASO, DE NINGUNA FORMA SE PODRÁ EXCEDER EL LÍMITE DEL VALOR ASEGURADO.
8. DISPONIBILIDAD DEL VALOR ASEGURADO
9.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</si>
</sst>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8"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sz val="12"/>
      <color rgb="FF222222"/>
      <name val="Verdana"/>
      <family val="2"/>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6">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s>
  <cellStyleXfs count="2">
    <xf numFmtId="0" fontId="0" fillId="0" borderId="0"/>
    <xf numFmtId="9" fontId="4" fillId="0" borderId="0" applyFont="0" applyFill="0" applyBorder="0" applyAlignment="0" applyProtection="0"/>
  </cellStyleXfs>
  <cellXfs count="105">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8" xfId="0" applyFill="1" applyBorder="1" applyAlignment="1">
      <alignment horizontal="center" vertical="center" wrapText="1"/>
    </xf>
    <xf numFmtId="0" fontId="7" fillId="0" borderId="0" xfId="0" applyFont="1" applyAlignment="1">
      <alignment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1" fillId="2" borderId="4" xfId="0" applyFont="1" applyFill="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0" fontId="0" fillId="3" borderId="26" xfId="0" applyFill="1" applyBorder="1" applyAlignment="1">
      <alignment horizontal="left" vertical="center" wrapText="1"/>
    </xf>
    <xf numFmtId="0" fontId="0" fillId="3" borderId="27" xfId="0" applyFill="1" applyBorder="1" applyAlignment="1">
      <alignment horizontal="left" vertical="center"/>
    </xf>
    <xf numFmtId="0" fontId="0" fillId="3" borderId="28" xfId="0" applyFill="1" applyBorder="1" applyAlignment="1">
      <alignment horizontal="left" vertical="center"/>
    </xf>
    <xf numFmtId="14" fontId="0" fillId="3" borderId="3" xfId="0" applyNumberForma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0" fillId="3" borderId="29"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0" fontId="0" fillId="3" borderId="42"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7" dT="2021-05-03T15:39:49.79" personId="{77B0D722-0B4E-4471-9657-B381C58C9F4F}" id="{CF34E9E4-8F8C-4679-A848-E61A567764D0}">
    <text>Calidad del demandado en el proceso respecto de la compañía (asegurado, conductor, asegurado, llamante en garantia,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topLeftCell="A20" zoomScale="80" zoomScaleNormal="80" workbookViewId="0">
      <selection activeCell="B27" sqref="B27:E27"/>
    </sheetView>
  </sheetViews>
  <sheetFormatPr baseColWidth="10" defaultRowHeight="14.4" x14ac:dyDescent="0.3"/>
  <cols>
    <col min="1" max="1" width="41" bestFit="1" customWidth="1"/>
    <col min="2" max="2" width="21.6640625" customWidth="1"/>
    <col min="3" max="3" width="18" customWidth="1"/>
    <col min="4" max="4" width="18.6640625" bestFit="1" customWidth="1"/>
    <col min="5" max="5" width="34.88671875" customWidth="1"/>
    <col min="6" max="6" width="16.6640625" customWidth="1"/>
    <col min="7" max="7" width="18.6640625" bestFit="1" customWidth="1"/>
    <col min="8" max="8" width="20.33203125" bestFit="1" customWidth="1"/>
    <col min="11" max="11" width="33.109375" hidden="1" customWidth="1"/>
  </cols>
  <sheetData>
    <row r="1" spans="1:11" ht="21.6" thickBot="1" x14ac:dyDescent="0.45">
      <c r="A1" s="43" t="s">
        <v>112</v>
      </c>
      <c r="B1" s="43"/>
      <c r="C1" s="43"/>
      <c r="D1" s="43"/>
      <c r="E1" s="44"/>
      <c r="F1" s="1"/>
    </row>
    <row r="2" spans="1:11" ht="21.6" thickTop="1" x14ac:dyDescent="0.3">
      <c r="A2" s="52" t="s">
        <v>55</v>
      </c>
      <c r="B2" s="52"/>
      <c r="C2" s="52"/>
      <c r="D2" s="52"/>
      <c r="E2" s="53"/>
      <c r="F2" s="1"/>
    </row>
    <row r="3" spans="1:11" ht="32.25" customHeight="1" thickBot="1" x14ac:dyDescent="0.35">
      <c r="A3" s="4" t="s">
        <v>0</v>
      </c>
      <c r="B3" s="36" t="s">
        <v>149</v>
      </c>
      <c r="C3" s="11" t="s">
        <v>2</v>
      </c>
      <c r="D3" s="54" t="s">
        <v>150</v>
      </c>
      <c r="E3" s="55"/>
      <c r="K3" s="2" t="s">
        <v>27</v>
      </c>
    </row>
    <row r="4" spans="1:11" ht="24" customHeight="1" thickTop="1" thickBot="1" x14ac:dyDescent="0.35">
      <c r="A4" s="21" t="s">
        <v>141</v>
      </c>
      <c r="B4" s="47" t="s">
        <v>144</v>
      </c>
      <c r="C4" s="47"/>
      <c r="D4" s="64"/>
      <c r="E4" s="65"/>
      <c r="K4" s="2"/>
    </row>
    <row r="5" spans="1:11" ht="24" customHeight="1" thickTop="1" thickBot="1" x14ac:dyDescent="0.35">
      <c r="A5" s="5" t="s">
        <v>3</v>
      </c>
      <c r="B5" s="61" t="s">
        <v>59</v>
      </c>
      <c r="C5" s="62"/>
      <c r="D5" s="62"/>
      <c r="E5" s="62"/>
      <c r="K5" s="2" t="s">
        <v>28</v>
      </c>
    </row>
    <row r="6" spans="1:11" ht="23.25" customHeight="1" thickTop="1" thickBot="1" x14ac:dyDescent="0.35">
      <c r="A6" s="5" t="s">
        <v>5</v>
      </c>
      <c r="B6" s="46" t="s">
        <v>98</v>
      </c>
      <c r="C6" s="47"/>
      <c r="D6" s="47"/>
      <c r="E6" s="47"/>
      <c r="K6" s="2" t="s">
        <v>29</v>
      </c>
    </row>
    <row r="7" spans="1:11" ht="23.25" customHeight="1" thickTop="1" thickBot="1" x14ac:dyDescent="0.35">
      <c r="A7" s="5" t="s">
        <v>142</v>
      </c>
      <c r="B7" s="46"/>
      <c r="C7" s="47"/>
      <c r="D7" s="47"/>
      <c r="E7" s="47"/>
      <c r="K7" s="2"/>
    </row>
    <row r="8" spans="1:11" ht="23.25" customHeight="1" thickTop="1" thickBot="1" x14ac:dyDescent="0.35">
      <c r="A8" s="5" t="s">
        <v>131</v>
      </c>
      <c r="B8" s="46"/>
      <c r="C8" s="47"/>
      <c r="D8" s="47"/>
      <c r="E8" s="47"/>
      <c r="K8" s="2"/>
    </row>
    <row r="9" spans="1:11" ht="15.6" thickTop="1" thickBot="1" x14ac:dyDescent="0.35">
      <c r="A9" s="38" t="s">
        <v>13</v>
      </c>
      <c r="B9" s="12" t="s">
        <v>107</v>
      </c>
      <c r="C9" s="51" t="s">
        <v>4</v>
      </c>
      <c r="D9" s="51"/>
      <c r="E9" s="51"/>
      <c r="F9" s="35"/>
      <c r="K9" s="2" t="s">
        <v>1</v>
      </c>
    </row>
    <row r="10" spans="1:11" ht="15.6" thickTop="1" thickBot="1" x14ac:dyDescent="0.35">
      <c r="A10" s="38"/>
      <c r="B10" s="19" t="s">
        <v>145</v>
      </c>
      <c r="C10" s="45" t="s">
        <v>151</v>
      </c>
      <c r="D10" s="45"/>
      <c r="E10" s="45"/>
      <c r="K10" s="2" t="s">
        <v>30</v>
      </c>
    </row>
    <row r="11" spans="1:11" ht="15.6" thickTop="1" thickBot="1" x14ac:dyDescent="0.35">
      <c r="A11" s="38"/>
      <c r="B11" s="19"/>
      <c r="C11" s="45"/>
      <c r="D11" s="45"/>
      <c r="E11" s="45"/>
      <c r="K11" s="2" t="s">
        <v>31</v>
      </c>
    </row>
    <row r="12" spans="1:11" ht="15.6" thickTop="1" thickBot="1" x14ac:dyDescent="0.35">
      <c r="A12" s="38"/>
      <c r="B12" s="19"/>
      <c r="C12" s="45"/>
      <c r="D12" s="45"/>
      <c r="E12" s="45"/>
      <c r="K12" s="2" t="s">
        <v>32</v>
      </c>
    </row>
    <row r="13" spans="1:11" ht="15.6" thickTop="1" thickBot="1" x14ac:dyDescent="0.35">
      <c r="A13" s="38"/>
      <c r="B13" s="19"/>
      <c r="C13" s="45"/>
      <c r="D13" s="45"/>
      <c r="E13" s="45"/>
      <c r="K13" s="2" t="s">
        <v>33</v>
      </c>
    </row>
    <row r="14" spans="1:11" ht="15.6" thickTop="1" thickBot="1" x14ac:dyDescent="0.35">
      <c r="A14" s="38"/>
      <c r="B14" s="19"/>
      <c r="C14" s="45"/>
      <c r="D14" s="45"/>
      <c r="E14" s="45"/>
      <c r="K14" s="2" t="s">
        <v>34</v>
      </c>
    </row>
    <row r="15" spans="1:11" ht="15.6" thickTop="1" thickBot="1" x14ac:dyDescent="0.35">
      <c r="A15" s="38"/>
      <c r="B15" s="19"/>
      <c r="C15" s="45"/>
      <c r="D15" s="45"/>
      <c r="E15" s="45"/>
      <c r="K15" s="2" t="s">
        <v>9</v>
      </c>
    </row>
    <row r="16" spans="1:11" ht="15.6" thickTop="1" thickBot="1" x14ac:dyDescent="0.35">
      <c r="A16" s="38"/>
      <c r="B16" s="19"/>
      <c r="C16" s="45"/>
      <c r="D16" s="45"/>
      <c r="E16" s="45"/>
      <c r="K16" s="2" t="s">
        <v>35</v>
      </c>
    </row>
    <row r="17" spans="1:11" ht="15.6" thickTop="1" thickBot="1" x14ac:dyDescent="0.35">
      <c r="A17" s="38" t="s">
        <v>17</v>
      </c>
      <c r="B17" s="12" t="s">
        <v>47</v>
      </c>
      <c r="C17" s="51" t="s">
        <v>4</v>
      </c>
      <c r="D17" s="51"/>
      <c r="E17" s="51"/>
      <c r="K17" s="2" t="s">
        <v>36</v>
      </c>
    </row>
    <row r="18" spans="1:11" ht="15.6" thickTop="1" thickBot="1" x14ac:dyDescent="0.35">
      <c r="A18" s="38"/>
      <c r="B18" s="19" t="s">
        <v>143</v>
      </c>
      <c r="C18" s="45" t="s">
        <v>146</v>
      </c>
      <c r="D18" s="45"/>
      <c r="E18" s="45"/>
      <c r="K18" s="2" t="s">
        <v>37</v>
      </c>
    </row>
    <row r="19" spans="1:11" ht="15.6" thickTop="1" thickBot="1" x14ac:dyDescent="0.35">
      <c r="A19" s="38"/>
      <c r="B19" s="19"/>
      <c r="C19" s="45"/>
      <c r="D19" s="45"/>
      <c r="E19" s="45"/>
      <c r="K19" s="2" t="s">
        <v>38</v>
      </c>
    </row>
    <row r="20" spans="1:11" ht="15.6" thickTop="1" thickBot="1" x14ac:dyDescent="0.35">
      <c r="A20" s="38"/>
      <c r="B20" s="19"/>
      <c r="C20" s="45"/>
      <c r="D20" s="45"/>
      <c r="E20" s="45"/>
      <c r="K20" s="2" t="s">
        <v>39</v>
      </c>
    </row>
    <row r="21" spans="1:11" ht="15.6" thickTop="1" thickBot="1" x14ac:dyDescent="0.35">
      <c r="A21" s="38"/>
      <c r="B21" s="19"/>
      <c r="C21" s="45"/>
      <c r="D21" s="45"/>
      <c r="E21" s="45"/>
      <c r="K21" s="2" t="s">
        <v>40</v>
      </c>
    </row>
    <row r="22" spans="1:11" ht="15.6" thickTop="1" thickBot="1" x14ac:dyDescent="0.35">
      <c r="A22" s="38"/>
      <c r="B22" s="19"/>
      <c r="C22" s="45"/>
      <c r="D22" s="45"/>
      <c r="E22" s="45"/>
      <c r="K22" s="2" t="s">
        <v>41</v>
      </c>
    </row>
    <row r="23" spans="1:11" ht="15.6" thickTop="1" thickBot="1" x14ac:dyDescent="0.35">
      <c r="A23" s="38"/>
      <c r="B23" s="19"/>
      <c r="C23" s="45"/>
      <c r="D23" s="45"/>
      <c r="E23" s="45"/>
      <c r="K23" s="2" t="s">
        <v>42</v>
      </c>
    </row>
    <row r="24" spans="1:11" ht="15.6" thickTop="1" thickBot="1" x14ac:dyDescent="0.35">
      <c r="A24" s="50"/>
      <c r="B24" s="19"/>
      <c r="C24" s="45"/>
      <c r="D24" s="45"/>
      <c r="E24" s="45"/>
      <c r="K24" s="2" t="s">
        <v>43</v>
      </c>
    </row>
    <row r="25" spans="1:11" ht="15.6" thickTop="1" thickBot="1" x14ac:dyDescent="0.35">
      <c r="A25" s="6" t="s">
        <v>11</v>
      </c>
      <c r="B25" s="48"/>
      <c r="C25" s="48"/>
      <c r="D25" s="48"/>
      <c r="E25" s="48"/>
      <c r="K25" s="2" t="s">
        <v>44</v>
      </c>
    </row>
    <row r="26" spans="1:11" ht="15.6" thickTop="1" thickBot="1" x14ac:dyDescent="0.35">
      <c r="A26" s="6" t="s">
        <v>12</v>
      </c>
      <c r="B26" s="78">
        <v>45218</v>
      </c>
      <c r="C26" s="47"/>
      <c r="D26" s="47"/>
      <c r="E26" s="47"/>
      <c r="K26" s="2"/>
    </row>
    <row r="27" spans="1:11" ht="36.75" customHeight="1" thickTop="1" thickBot="1" x14ac:dyDescent="0.35">
      <c r="A27" s="6" t="s">
        <v>108</v>
      </c>
      <c r="B27" s="49">
        <v>45245</v>
      </c>
      <c r="C27" s="49"/>
      <c r="D27" s="49"/>
      <c r="E27" s="49"/>
      <c r="K27" s="2" t="s">
        <v>45</v>
      </c>
    </row>
    <row r="28" spans="1:11" ht="31.5" customHeight="1" thickTop="1" thickBot="1" x14ac:dyDescent="0.35">
      <c r="A28" s="7" t="s">
        <v>14</v>
      </c>
      <c r="B28" s="17" t="s">
        <v>54</v>
      </c>
      <c r="C28" s="56" t="s">
        <v>109</v>
      </c>
      <c r="D28" s="57"/>
      <c r="E28" s="18">
        <v>0.35</v>
      </c>
      <c r="F28" t="s">
        <v>138</v>
      </c>
      <c r="G28" t="s">
        <v>139</v>
      </c>
      <c r="H28" t="s">
        <v>140</v>
      </c>
      <c r="K28" s="2" t="s">
        <v>46</v>
      </c>
    </row>
    <row r="29" spans="1:11" ht="366" customHeight="1" thickTop="1" thickBot="1" x14ac:dyDescent="0.35">
      <c r="A29" s="8" t="s">
        <v>53</v>
      </c>
      <c r="B29" s="72" t="s">
        <v>152</v>
      </c>
      <c r="C29" s="73"/>
      <c r="D29" s="73"/>
      <c r="E29" s="74"/>
      <c r="F29" s="37"/>
      <c r="K29" s="2" t="s">
        <v>15</v>
      </c>
    </row>
    <row r="30" spans="1:11" ht="120.75" customHeight="1" thickBot="1" x14ac:dyDescent="0.35">
      <c r="A30" s="9" t="s">
        <v>19</v>
      </c>
      <c r="B30" s="75" t="s">
        <v>153</v>
      </c>
      <c r="C30" s="76"/>
      <c r="D30" s="76"/>
      <c r="E30" s="77"/>
      <c r="K30" s="2" t="s">
        <v>48</v>
      </c>
    </row>
    <row r="31" spans="1:11" ht="45.75" customHeight="1" thickTop="1" thickBot="1" x14ac:dyDescent="0.35">
      <c r="A31" s="10" t="s">
        <v>49</v>
      </c>
      <c r="B31" s="63">
        <f>SUM(C33,C34,E33,E34)</f>
        <v>108857588</v>
      </c>
      <c r="C31" s="63"/>
      <c r="D31" s="63"/>
      <c r="E31" s="63"/>
      <c r="K31" s="2" t="s">
        <v>54</v>
      </c>
    </row>
    <row r="32" spans="1:11" ht="24" customHeight="1" thickTop="1" thickBot="1" x14ac:dyDescent="0.35">
      <c r="A32" s="38" t="s">
        <v>50</v>
      </c>
      <c r="B32" s="58" t="s">
        <v>20</v>
      </c>
      <c r="C32" s="59"/>
      <c r="D32" s="59" t="s">
        <v>21</v>
      </c>
      <c r="E32" s="60"/>
      <c r="K32" s="3">
        <v>0</v>
      </c>
    </row>
    <row r="33" spans="1:11" ht="24.75" customHeight="1" thickTop="1" thickBot="1" x14ac:dyDescent="0.35">
      <c r="A33" s="38"/>
      <c r="B33" s="14" t="s">
        <v>22</v>
      </c>
      <c r="C33" s="15">
        <v>0</v>
      </c>
      <c r="D33" s="14" t="s">
        <v>24</v>
      </c>
      <c r="E33" s="15">
        <v>0</v>
      </c>
      <c r="K33" s="3">
        <v>0.3</v>
      </c>
    </row>
    <row r="34" spans="1:11" ht="20.25" customHeight="1" thickTop="1" thickBot="1" x14ac:dyDescent="0.35">
      <c r="A34" s="39"/>
      <c r="B34" s="16" t="s">
        <v>23</v>
      </c>
      <c r="C34" s="15">
        <v>108857588</v>
      </c>
      <c r="D34" s="16" t="s">
        <v>148</v>
      </c>
      <c r="E34" s="15">
        <v>0</v>
      </c>
      <c r="K34" s="3">
        <v>0.7</v>
      </c>
    </row>
    <row r="35" spans="1:11" ht="34.5" customHeight="1" thickBot="1" x14ac:dyDescent="0.35">
      <c r="A35" s="40" t="s">
        <v>110</v>
      </c>
      <c r="B35" s="41"/>
      <c r="C35" s="41"/>
      <c r="D35" s="41"/>
      <c r="E35" s="41"/>
    </row>
    <row r="36" spans="1:11" ht="24" customHeight="1" thickTop="1" thickBot="1" x14ac:dyDescent="0.35">
      <c r="A36" s="42" t="s">
        <v>154</v>
      </c>
      <c r="B36" s="42"/>
      <c r="C36" s="42"/>
      <c r="D36" s="42"/>
      <c r="E36" s="42"/>
    </row>
    <row r="37" spans="1:11" ht="150" customHeight="1" thickTop="1" thickBot="1" x14ac:dyDescent="0.35">
      <c r="A37" s="6" t="s">
        <v>111</v>
      </c>
      <c r="B37" s="66" t="s">
        <v>147</v>
      </c>
      <c r="C37" s="67"/>
      <c r="D37" s="67"/>
      <c r="E37" s="68"/>
    </row>
    <row r="38" spans="1:11" ht="274.5" customHeight="1" thickTop="1" x14ac:dyDescent="0.3">
      <c r="A38" s="13" t="s">
        <v>52</v>
      </c>
      <c r="B38" s="69" t="s">
        <v>155</v>
      </c>
      <c r="C38" s="70"/>
      <c r="D38" s="70"/>
      <c r="E38" s="71"/>
    </row>
    <row r="41" spans="1:11" ht="34.5" customHeight="1" x14ac:dyDescent="0.3"/>
  </sheetData>
  <mergeCells count="40">
    <mergeCell ref="B8:E8"/>
    <mergeCell ref="B4:E4"/>
    <mergeCell ref="B37:E37"/>
    <mergeCell ref="B38:E38"/>
    <mergeCell ref="B29:E29"/>
    <mergeCell ref="B30:E30"/>
    <mergeCell ref="B26:E26"/>
    <mergeCell ref="B7:E7"/>
    <mergeCell ref="A2:E2"/>
    <mergeCell ref="D3:E3"/>
    <mergeCell ref="C28:D28"/>
    <mergeCell ref="B32:C32"/>
    <mergeCell ref="D32:E32"/>
    <mergeCell ref="C14:E14"/>
    <mergeCell ref="C15:E15"/>
    <mergeCell ref="C16:E16"/>
    <mergeCell ref="B5:E5"/>
    <mergeCell ref="B31:E31"/>
    <mergeCell ref="C12:E12"/>
    <mergeCell ref="C13:E13"/>
    <mergeCell ref="A9:A16"/>
    <mergeCell ref="C9:E9"/>
    <mergeCell ref="C10:E10"/>
    <mergeCell ref="C11:E11"/>
    <mergeCell ref="A32:A34"/>
    <mergeCell ref="A35:E35"/>
    <mergeCell ref="A36:E36"/>
    <mergeCell ref="A1:E1"/>
    <mergeCell ref="C24:E24"/>
    <mergeCell ref="B6:E6"/>
    <mergeCell ref="B25:E25"/>
    <mergeCell ref="B27:E27"/>
    <mergeCell ref="A17:A24"/>
    <mergeCell ref="C17:E17"/>
    <mergeCell ref="C18:E18"/>
    <mergeCell ref="C19:E19"/>
    <mergeCell ref="C20:E20"/>
    <mergeCell ref="C21:E21"/>
    <mergeCell ref="C22:E22"/>
    <mergeCell ref="C23:E23"/>
  </mergeCells>
  <dataValidations count="3">
    <dataValidation type="custom" allowBlank="1" showInputMessage="1" showErrorMessage="1" sqref="E33:E34 C33:C34" xr:uid="{00000000-0002-0000-0000-000000000000}">
      <formula1>1000000</formula1>
    </dataValidation>
    <dataValidation type="date" allowBlank="1" showInputMessage="1" showErrorMessage="1" sqref="B26:E27" xr:uid="{00000000-0002-0000-0000-000001000000}">
      <formula1>36161</formula1>
      <formula2>51501</formula2>
    </dataValidation>
    <dataValidation type="list" allowBlank="1" showInputMessage="1" showErrorMessage="1" sqref="B28" xr:uid="{00000000-0002-0000-0000-000002000000}">
      <formula1>$K$29:$K$31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 C6:D6</xm:sqref>
        </x14:dataValidation>
        <x14:dataValidation type="list" allowBlank="1" showInputMessage="1" showErrorMessage="1" xr:uid="{00000000-0002-0000-0000-000007000000}">
          <x14:formula1>
            <xm:f>Hoja2!$F$2:$F$5</xm:f>
          </x14:formula1>
          <xm:sqref>B27</xm:sqref>
        </x14:dataValidation>
        <x14:dataValidation type="list" allowBlank="1" showInputMessage="1" showErrorMessage="1" xr:uid="{00000000-0002-0000-0000-000008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4.4" x14ac:dyDescent="0.3"/>
  <cols>
    <col min="1" max="1" width="51" bestFit="1" customWidth="1"/>
    <col min="2" max="2" width="26.109375" customWidth="1"/>
  </cols>
  <sheetData>
    <row r="1" spans="1:5" hidden="1" x14ac:dyDescent="0.3">
      <c r="B1" t="s">
        <v>126</v>
      </c>
    </row>
    <row r="2" spans="1:5" hidden="1" x14ac:dyDescent="0.3">
      <c r="B2" t="s">
        <v>127</v>
      </c>
    </row>
    <row r="3" spans="1:5" hidden="1" x14ac:dyDescent="0.3"/>
    <row r="5" spans="1:5" ht="21.6" thickBot="1" x14ac:dyDescent="0.45">
      <c r="A5" s="43" t="s">
        <v>113</v>
      </c>
      <c r="B5" s="43"/>
      <c r="C5" s="43"/>
      <c r="D5" s="43"/>
      <c r="E5" s="44"/>
    </row>
    <row r="6" spans="1:5" ht="22.2" thickTop="1" thickBot="1" x14ac:dyDescent="0.35">
      <c r="A6" s="52" t="s">
        <v>55</v>
      </c>
      <c r="B6" s="52"/>
      <c r="C6" s="52"/>
      <c r="D6" s="52"/>
      <c r="E6" s="53"/>
    </row>
    <row r="7" spans="1:5" ht="15" thickBot="1" x14ac:dyDescent="0.35">
      <c r="A7" s="22" t="s">
        <v>114</v>
      </c>
      <c r="B7" s="23"/>
      <c r="C7" s="24" t="s">
        <v>2</v>
      </c>
      <c r="D7" s="82"/>
      <c r="E7" s="83"/>
    </row>
    <row r="8" spans="1:5" ht="15.6" thickTop="1" thickBot="1" x14ac:dyDescent="0.35">
      <c r="A8" s="25" t="s">
        <v>141</v>
      </c>
      <c r="B8" s="104"/>
      <c r="C8" s="47"/>
      <c r="D8" s="47"/>
      <c r="E8" s="84"/>
    </row>
    <row r="9" spans="1:5" ht="15.6" thickTop="1" thickBot="1" x14ac:dyDescent="0.35">
      <c r="A9" s="26" t="s">
        <v>3</v>
      </c>
      <c r="B9" s="61"/>
      <c r="C9" s="62"/>
      <c r="D9" s="62"/>
      <c r="E9" s="62"/>
    </row>
    <row r="10" spans="1:5" ht="15.6" thickTop="1" thickBot="1" x14ac:dyDescent="0.35">
      <c r="A10" s="27" t="s">
        <v>5</v>
      </c>
      <c r="B10" s="46"/>
      <c r="C10" s="47"/>
      <c r="D10" s="47"/>
      <c r="E10" s="84"/>
    </row>
    <row r="11" spans="1:5" ht="15.6" thickTop="1" thickBot="1" x14ac:dyDescent="0.35">
      <c r="A11" s="27" t="s">
        <v>117</v>
      </c>
      <c r="B11" s="46"/>
      <c r="C11" s="47"/>
      <c r="D11" s="47"/>
      <c r="E11" s="84"/>
    </row>
    <row r="12" spans="1:5" ht="15.6" thickTop="1" thickBot="1" x14ac:dyDescent="0.35">
      <c r="A12" s="5" t="s">
        <v>142</v>
      </c>
      <c r="B12" s="46"/>
      <c r="C12" s="47"/>
      <c r="D12" s="47"/>
      <c r="E12" s="84"/>
    </row>
    <row r="13" spans="1:5" ht="15.6" thickTop="1" thickBot="1" x14ac:dyDescent="0.35">
      <c r="A13" s="27" t="s">
        <v>131</v>
      </c>
      <c r="B13" s="46"/>
      <c r="C13" s="47"/>
      <c r="D13" s="47"/>
      <c r="E13" s="84"/>
    </row>
    <row r="14" spans="1:5" ht="15.6" thickTop="1" thickBot="1" x14ac:dyDescent="0.35">
      <c r="A14" s="79" t="s">
        <v>116</v>
      </c>
      <c r="B14" s="12" t="s">
        <v>118</v>
      </c>
      <c r="C14" s="51" t="s">
        <v>4</v>
      </c>
      <c r="D14" s="51"/>
      <c r="E14" s="80"/>
    </row>
    <row r="15" spans="1:5" ht="15.6" thickTop="1" thickBot="1" x14ac:dyDescent="0.35">
      <c r="A15" s="79"/>
      <c r="B15" s="19"/>
      <c r="C15" s="45"/>
      <c r="D15" s="45"/>
      <c r="E15" s="81"/>
    </row>
    <row r="16" spans="1:5" ht="15.6" thickTop="1" thickBot="1" x14ac:dyDescent="0.35">
      <c r="A16" s="79"/>
      <c r="B16" s="19"/>
      <c r="C16" s="45"/>
      <c r="D16" s="45"/>
      <c r="E16" s="81"/>
    </row>
    <row r="17" spans="1:8" ht="15.6" thickTop="1" thickBot="1" x14ac:dyDescent="0.35">
      <c r="A17" s="79"/>
      <c r="B17" s="19"/>
      <c r="C17" s="45"/>
      <c r="D17" s="45"/>
      <c r="E17" s="81"/>
    </row>
    <row r="18" spans="1:8" ht="15.6" thickTop="1" thickBot="1" x14ac:dyDescent="0.35">
      <c r="A18" s="79"/>
      <c r="B18" s="19"/>
      <c r="C18" s="45"/>
      <c r="D18" s="45"/>
      <c r="E18" s="81"/>
    </row>
    <row r="19" spans="1:8" ht="15.6" thickTop="1" thickBot="1" x14ac:dyDescent="0.35">
      <c r="A19" s="79"/>
      <c r="B19" s="19"/>
      <c r="C19" s="45"/>
      <c r="D19" s="45"/>
      <c r="E19" s="81"/>
    </row>
    <row r="20" spans="1:8" ht="15.6" thickTop="1" thickBot="1" x14ac:dyDescent="0.35">
      <c r="A20" s="79"/>
      <c r="B20" s="19"/>
      <c r="C20" s="45"/>
      <c r="D20" s="45"/>
      <c r="E20" s="81"/>
    </row>
    <row r="21" spans="1:8" ht="15.6" thickTop="1" thickBot="1" x14ac:dyDescent="0.35">
      <c r="A21" s="79"/>
      <c r="B21" s="19"/>
      <c r="C21" s="45"/>
      <c r="D21" s="45"/>
      <c r="E21" s="81"/>
    </row>
    <row r="22" spans="1:8" ht="15.6" thickTop="1" thickBot="1" x14ac:dyDescent="0.35">
      <c r="A22" s="28" t="s">
        <v>128</v>
      </c>
      <c r="B22" s="46"/>
      <c r="C22" s="47"/>
      <c r="D22" s="47"/>
      <c r="E22" s="84"/>
    </row>
    <row r="23" spans="1:8" ht="15.6" thickTop="1" thickBot="1" x14ac:dyDescent="0.35">
      <c r="A23" s="28" t="s">
        <v>130</v>
      </c>
      <c r="B23" s="46"/>
      <c r="C23" s="47"/>
      <c r="D23" s="47"/>
      <c r="E23" s="84"/>
    </row>
    <row r="24" spans="1:8" ht="15.6" thickTop="1" thickBot="1" x14ac:dyDescent="0.35">
      <c r="A24" s="29" t="s">
        <v>120</v>
      </c>
      <c r="B24" s="46"/>
      <c r="C24" s="47"/>
      <c r="D24" s="47"/>
      <c r="E24" s="84"/>
    </row>
    <row r="25" spans="1:8" ht="15.6" thickTop="1" thickBot="1" x14ac:dyDescent="0.35">
      <c r="A25" s="29" t="s">
        <v>119</v>
      </c>
      <c r="B25" s="46"/>
      <c r="C25" s="47"/>
      <c r="D25" s="47"/>
      <c r="E25" s="84"/>
    </row>
    <row r="26" spans="1:8" ht="15.6" thickTop="1" thickBot="1" x14ac:dyDescent="0.35">
      <c r="A26" s="29" t="s">
        <v>121</v>
      </c>
      <c r="B26" s="46"/>
      <c r="C26" s="47"/>
      <c r="D26" s="47"/>
      <c r="E26" s="84"/>
    </row>
    <row r="27" spans="1:8" ht="15.6" thickTop="1" thickBot="1" x14ac:dyDescent="0.35">
      <c r="A27" s="29" t="s">
        <v>129</v>
      </c>
      <c r="B27" s="46"/>
      <c r="C27" s="47"/>
      <c r="D27" s="47"/>
      <c r="E27" s="84"/>
    </row>
    <row r="28" spans="1:8" ht="15.6" thickTop="1" thickBot="1" x14ac:dyDescent="0.35">
      <c r="A28" s="29" t="s">
        <v>122</v>
      </c>
      <c r="B28" s="49"/>
      <c r="C28" s="49"/>
      <c r="D28" s="49"/>
      <c r="E28" s="85"/>
    </row>
    <row r="29" spans="1:8" ht="15.6" thickTop="1" thickBot="1" x14ac:dyDescent="0.35">
      <c r="A29" s="29" t="s">
        <v>123</v>
      </c>
      <c r="B29" s="49"/>
      <c r="C29" s="49"/>
      <c r="D29" s="49"/>
      <c r="E29" s="85"/>
      <c r="F29" t="s">
        <v>132</v>
      </c>
      <c r="G29" t="s">
        <v>133</v>
      </c>
      <c r="H29" t="s">
        <v>136</v>
      </c>
    </row>
    <row r="30" spans="1:8" ht="16.5" customHeight="1" thickTop="1" thickBot="1" x14ac:dyDescent="0.35">
      <c r="A30" s="30" t="s">
        <v>124</v>
      </c>
      <c r="B30" s="86"/>
      <c r="C30" s="87"/>
      <c r="D30" s="87"/>
      <c r="E30" s="88"/>
      <c r="F30" t="s">
        <v>134</v>
      </c>
      <c r="G30" t="s">
        <v>135</v>
      </c>
      <c r="H30" t="s">
        <v>137</v>
      </c>
    </row>
    <row r="31" spans="1:8" ht="44.4" thickTop="1" thickBot="1" x14ac:dyDescent="0.35">
      <c r="A31" s="31" t="s">
        <v>53</v>
      </c>
      <c r="B31" s="95"/>
      <c r="C31" s="96"/>
      <c r="D31" s="96"/>
      <c r="E31" s="97"/>
    </row>
    <row r="32" spans="1:8" ht="15" thickBot="1" x14ac:dyDescent="0.35">
      <c r="A32" s="9" t="s">
        <v>19</v>
      </c>
      <c r="B32" s="98"/>
      <c r="C32" s="99"/>
      <c r="D32" s="99"/>
      <c r="E32" s="100"/>
    </row>
    <row r="33" spans="1:5" ht="30" thickTop="1" thickBot="1" x14ac:dyDescent="0.35">
      <c r="A33" s="32" t="s">
        <v>49</v>
      </c>
      <c r="B33" s="63"/>
      <c r="C33" s="63"/>
      <c r="D33" s="63"/>
      <c r="E33" s="101"/>
    </row>
    <row r="34" spans="1:5" ht="44.4" thickTop="1" thickBot="1" x14ac:dyDescent="0.35">
      <c r="A34" s="33" t="s">
        <v>125</v>
      </c>
      <c r="B34" s="102"/>
      <c r="C34" s="102"/>
      <c r="D34" s="102"/>
      <c r="E34" s="103"/>
    </row>
    <row r="35" spans="1:5" ht="30" thickTop="1" thickBot="1" x14ac:dyDescent="0.35">
      <c r="A35" s="29" t="s">
        <v>51</v>
      </c>
      <c r="B35" s="89"/>
      <c r="C35" s="90"/>
      <c r="D35" s="90"/>
      <c r="E35" s="91"/>
    </row>
    <row r="36" spans="1:5" ht="30" thickTop="1" thickBot="1" x14ac:dyDescent="0.35">
      <c r="A36" s="34" t="s">
        <v>52</v>
      </c>
      <c r="B36" s="92"/>
      <c r="C36" s="93"/>
      <c r="D36" s="93"/>
      <c r="E36" s="94"/>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4.4" x14ac:dyDescent="0.3"/>
  <cols>
    <col min="1" max="1" width="19.33203125" customWidth="1"/>
  </cols>
  <sheetData>
    <row r="1" spans="1:8" x14ac:dyDescent="0.3">
      <c r="D1" t="s">
        <v>87</v>
      </c>
      <c r="E1" t="s">
        <v>86</v>
      </c>
    </row>
    <row r="2" spans="1:8" x14ac:dyDescent="0.3">
      <c r="A2" s="20" t="s">
        <v>56</v>
      </c>
      <c r="B2" t="s">
        <v>115</v>
      </c>
      <c r="D2" t="s">
        <v>89</v>
      </c>
      <c r="E2" t="s">
        <v>70</v>
      </c>
      <c r="F2" t="s">
        <v>18</v>
      </c>
      <c r="H2" t="s">
        <v>25</v>
      </c>
    </row>
    <row r="3" spans="1:8" x14ac:dyDescent="0.3">
      <c r="A3" s="20" t="s">
        <v>57</v>
      </c>
      <c r="D3" t="s">
        <v>91</v>
      </c>
      <c r="E3" t="s">
        <v>71</v>
      </c>
      <c r="F3" t="s">
        <v>15</v>
      </c>
      <c r="H3" t="s">
        <v>26</v>
      </c>
    </row>
    <row r="4" spans="1:8" x14ac:dyDescent="0.3">
      <c r="A4" s="20" t="s">
        <v>58</v>
      </c>
      <c r="D4" t="s">
        <v>92</v>
      </c>
      <c r="E4" t="s">
        <v>72</v>
      </c>
      <c r="F4" t="s">
        <v>16</v>
      </c>
    </row>
    <row r="5" spans="1:8" x14ac:dyDescent="0.3">
      <c r="A5" s="20" t="s">
        <v>1</v>
      </c>
      <c r="D5" t="s">
        <v>10</v>
      </c>
      <c r="E5" t="s">
        <v>73</v>
      </c>
    </row>
    <row r="6" spans="1:8" x14ac:dyDescent="0.3">
      <c r="A6" s="20" t="s">
        <v>59</v>
      </c>
      <c r="D6" t="s">
        <v>93</v>
      </c>
      <c r="E6" t="s">
        <v>34</v>
      </c>
    </row>
    <row r="7" spans="1:8" x14ac:dyDescent="0.3">
      <c r="A7" s="20" t="s">
        <v>60</v>
      </c>
      <c r="D7" t="s">
        <v>94</v>
      </c>
      <c r="E7" t="s">
        <v>74</v>
      </c>
    </row>
    <row r="8" spans="1:8" x14ac:dyDescent="0.3">
      <c r="A8" s="20" t="s">
        <v>61</v>
      </c>
      <c r="D8" t="s">
        <v>95</v>
      </c>
      <c r="E8" t="s">
        <v>75</v>
      </c>
    </row>
    <row r="9" spans="1:8" x14ac:dyDescent="0.3">
      <c r="A9" s="20" t="s">
        <v>62</v>
      </c>
      <c r="D9" t="s">
        <v>96</v>
      </c>
      <c r="E9" t="s">
        <v>76</v>
      </c>
    </row>
    <row r="10" spans="1:8" x14ac:dyDescent="0.3">
      <c r="A10" s="20" t="s">
        <v>63</v>
      </c>
      <c r="D10" t="s">
        <v>8</v>
      </c>
      <c r="E10" t="s">
        <v>77</v>
      </c>
    </row>
    <row r="11" spans="1:8" x14ac:dyDescent="0.3">
      <c r="A11" s="20" t="s">
        <v>64</v>
      </c>
      <c r="D11" t="s">
        <v>97</v>
      </c>
      <c r="E11" t="s">
        <v>78</v>
      </c>
    </row>
    <row r="12" spans="1:8" x14ac:dyDescent="0.3">
      <c r="A12" s="20" t="s">
        <v>31</v>
      </c>
      <c r="D12" t="s">
        <v>98</v>
      </c>
      <c r="E12" t="s">
        <v>35</v>
      </c>
    </row>
    <row r="13" spans="1:8" x14ac:dyDescent="0.3">
      <c r="A13" s="20" t="s">
        <v>65</v>
      </c>
      <c r="D13" t="s">
        <v>99</v>
      </c>
      <c r="E13" t="s">
        <v>79</v>
      </c>
    </row>
    <row r="14" spans="1:8" x14ac:dyDescent="0.3">
      <c r="A14" s="20" t="s">
        <v>69</v>
      </c>
      <c r="D14" t="s">
        <v>90</v>
      </c>
      <c r="E14" t="s">
        <v>80</v>
      </c>
    </row>
    <row r="15" spans="1:8" x14ac:dyDescent="0.3">
      <c r="A15" s="20" t="s">
        <v>66</v>
      </c>
      <c r="D15" t="s">
        <v>100</v>
      </c>
      <c r="E15" t="s">
        <v>81</v>
      </c>
    </row>
    <row r="16" spans="1:8" x14ac:dyDescent="0.3">
      <c r="A16" s="20" t="s">
        <v>67</v>
      </c>
      <c r="D16" t="s">
        <v>101</v>
      </c>
      <c r="E16" t="s">
        <v>82</v>
      </c>
    </row>
    <row r="17" spans="1:5" x14ac:dyDescent="0.3">
      <c r="A17" s="20" t="s">
        <v>68</v>
      </c>
      <c r="D17" t="s">
        <v>102</v>
      </c>
      <c r="E17" t="s">
        <v>83</v>
      </c>
    </row>
    <row r="18" spans="1:5" x14ac:dyDescent="0.3">
      <c r="A18" s="20"/>
      <c r="D18" t="s">
        <v>103</v>
      </c>
      <c r="E18" t="s">
        <v>84</v>
      </c>
    </row>
    <row r="19" spans="1:5" x14ac:dyDescent="0.3">
      <c r="D19" t="s">
        <v>104</v>
      </c>
      <c r="E19" t="s">
        <v>85</v>
      </c>
    </row>
    <row r="20" spans="1:5" x14ac:dyDescent="0.3">
      <c r="D20" t="s">
        <v>105</v>
      </c>
      <c r="E20" t="s">
        <v>88</v>
      </c>
    </row>
    <row r="21" spans="1:5" x14ac:dyDescent="0.3">
      <c r="D21" t="s">
        <v>106</v>
      </c>
    </row>
    <row r="22" spans="1:5" x14ac:dyDescent="0.3">
      <c r="D22" t="s">
        <v>6</v>
      </c>
    </row>
    <row r="23" spans="1:5" x14ac:dyDescent="0.3">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Tiffany Castaño Torres</cp:lastModifiedBy>
  <dcterms:created xsi:type="dcterms:W3CDTF">2018-10-22T13:53:18Z</dcterms:created>
  <dcterms:modified xsi:type="dcterms:W3CDTF">2023-12-27T22:13:31Z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