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456" windowHeight="9000" tabRatio="669"/>
  </bookViews>
  <sheets>
    <sheet name="1. ABOGADO EXTERNO" sheetId="1" r:id="rId1"/>
    <sheet name="2. ABOGADO INTERNO " sheetId="2" r:id="rId2"/>
    <sheet name="REPORTE S.F.C." sheetId="3" r:id="rId3"/>
    <sheet name="Hoja1" sheetId="4" state="hidden" r:id="rId4"/>
  </sheet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19" i="1"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<sst xmlns="http://schemas.openxmlformats.org/spreadsheetml/2006/main" count="165" uniqueCount="140">
  <si>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</si>
  <si>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</si>
  <si>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</si>
  <si>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</si>
  <si>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</si>
  <si>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</si>
  <si>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</si>
  <si>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</si>
  <si>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</si>
  <si>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</si>
  <si>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</si>
  <si>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</si>
  <si>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</si>
  <si>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</si>
  <si>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</si>
  <si>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</si>
  <si>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</si>
  <si>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</si>
  <si>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</si>
  <si>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</si>
  <si>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</si>
  <si>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</si>
  <si>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</si>
  <si>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</si>
  <si>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</si>
  <si>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</si>
  <si>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</si>
  <si>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</si>
  <si>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</si>
  <si>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</si>
  <si>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</si>
  <si>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</si>
  <si>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</si>
  <si>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</si>
  <si>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</si>
  <si>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</si>
  <si>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</si>
  <si>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</si>
  <si>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</si>
  <si>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</si>
  <si>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</si>
  <si>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</si>
  <si>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</si>
  <si>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</si>
  <si>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</si>
  <si>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</si>
  <si>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</si>
  <si>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</si>
  <si>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</si>
  <si>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</si>
  <si>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</si>
  <si>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</si>
  <si>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</si>
  <si>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</si>
  <si>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</si>
  <si>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</si>
  <si>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</si>
  <si>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</si>
  <si>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</si>
  <si>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</si>
  <si>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</si>
  <si>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</si>
  <si>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</si>
  <si>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</si>
  <si>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</si>
  <si>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</si>
  <si>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</si>
  <si>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</si>
  <si>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</si>
  <si>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</si>
  <si>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</si>
  <si>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</si>
  <si>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</si>
  <si>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</si>
  <si>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</si>
  <si>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</si>
  <si>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</si>
  <si>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</si>
  <si>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</si>
  <si>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</si>
  <si>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</si>
  <si>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</si>
  <si>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</si>
  <si>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</si>
  <si>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</si>
  <si>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</si>
  <si>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</si>
  <si>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</si>
  <si>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</si>
  <si>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</si>
  <si>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</si>
  <si>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</si>
  <si>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</si>
  <si>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</si>
  <si>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</si>
  <si>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</si>
  <si>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</si>
  <si>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</si>
  <si>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</si>
  <si>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</si>
  <si>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</si>
  <si>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</si>
  <si>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</si>
  <si>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</si>
  <si>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</si>
  <si>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</si>
  <si>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</si>
  <si>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</si>
  <si>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</si>
  <si>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</si>
  <si>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</si>
  <si>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</si>
  <si>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</si>
  <si>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</si>
  <si>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</si>
  <si>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</si>
  <si>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</si>
  <si>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</si>
  <si>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</si>
  <si>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</si>
  <si>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</si>
  <si>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</si>
  <si>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</si>
  <si>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</si>
  <si>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</si>
  <si>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</si>
  <si>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</si>
  <si>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</si>
  <si>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GUSTAVO HERRERA</t>
  </si>
  <si>
    <t>RCE</t>
  </si>
  <si>
    <t xml:space="preserve">DISTRITO ESPECIAL DE SANTIAGO DE CALI (V), </t>
  </si>
  <si>
    <t>JORGE ELIECER CASTAÑO Y NORA THALIA CASTAÑO GIRALDO</t>
  </si>
  <si>
    <t>DISTRITO ESPECIAL DE SANTIAGO DE CALI (V), LA NACION- FONDO DE ADAPTACIÓN, DEPARTAMENTO VALLE DEL CAUCA, CORPORACIÓN AUTONOMA REGIONAL DEL VALLE DEL CAUCA, EMCALI E.I.C.E.</t>
  </si>
  <si>
    <t>Las pretensiones de la demanda se encaminan a obtener el reconocimiento de perjuicios materiales (lucro cesante y daño emergente) e inmateriales (perjuicios morales), con ocasión a los hechos surgidos el 06  de diciembre del 2016, donde tuvo lugar una operación administrativa dentro de un proceso de Restitución de bien de uso publico . El fundamento normativo de las pretensiones deviene del artículo 90 superior.</t>
  </si>
  <si>
    <t>La parte actora manifiesta que residían en una vivienda en el sector las Vegas en la calle 85 No. 1c-05 de la ciudad de Cali, en calidad de poseedores, inmueble que adquirió el señor Jorge Eliecer Castaño mediante compraventa y en el cual presuntamente desarrollaban actividades económicas de criadero de animales y cultivos y arrendamiento de apartamentos y espacio para parquear carro. Con ocasión de una sentencia proferida en el marco de una acción popular, el Juzgado primero Administrativo de Cali, ordenó realizar el censo de la población que habitaba el Jarillón del Rio Cauca y efectuar el reasentamiento de los mismos, sin embargo, el señor Jorge Eliecer Castaño y su familia se encontraban viajando a Panamá al momento de la verificación, por lo tanto, no fueron incluidos como parte del Plan Jarillón. Indica que, pese a que posteriormente allegó a la Alcaldía los documentos que demostraban la posesión sobre el inmueble, el día 06 de diciembre de 2016 fueron desalojados de la vivienda y posteriormente esta fue demolida, por lo cual solicitan indemnización por los daño materiales e inmateriales presuntamente causados.</t>
  </si>
  <si>
    <t>EL PROCESO SE ENCUENTRA A LA ESPERA DE FIJACIÓN DE AUDIENCIA INICIAL. LA CONTESTACIÓN FUE ENVIADA Y RADICADA POR CORREO ELECTRÓNICO EL DÍA 07 DE NOVIEMBRE DEL 2023</t>
  </si>
  <si>
    <r>
      <t xml:space="preserve">En el eventual caso que se declara la responsabilidad del asegurado, no habría lugar a reconocer indemnización por ningún concepto toda vez que, no se acreditaron los perjuicios materiales e inmateriales invocados por los accionantes. Solo en el caso remoto que se tuviera como prueba idónea y suficiente de los perjuicios materiales la declaración extrajuicio protocolizada mediante Escritura Pública No. 507 de 2001 y las facturas de compra de materiales de construcción para mejora del inmueble, se condenaría al asegurado a pagar la suma de </t>
    </r>
    <r>
      <rPr>
        <b/>
        <sz val="10"/>
        <color theme="1"/>
        <rFont val="Calibri"/>
        <family val="2"/>
        <scheme val="minor"/>
      </rPr>
      <t>45.837 SMLMV ($53.170.495)</t>
    </r>
    <r>
      <rPr>
        <sz val="10"/>
        <color theme="1"/>
        <rFont val="Calibri"/>
        <family val="2"/>
        <scheme val="minor"/>
      </rPr>
      <t xml:space="preserve">. Teniendo en cuenta que la póliza se pactó en coaseguro, correspondiendo a Mapfre el </t>
    </r>
    <r>
      <rPr>
        <b/>
        <sz val="10"/>
        <color theme="1"/>
        <rFont val="Calibri"/>
        <family val="2"/>
        <scheme val="minor"/>
      </rPr>
      <t>34%</t>
    </r>
    <r>
      <rPr>
        <sz val="10"/>
        <color theme="1"/>
        <rFont val="Calibri"/>
        <family val="2"/>
        <scheme val="minor"/>
      </rPr>
      <t xml:space="preserve">, y un deducible del 15% mínimo </t>
    </r>
    <r>
      <rPr>
        <b/>
        <sz val="10"/>
        <color theme="1"/>
        <rFont val="Calibri"/>
        <family val="2"/>
        <scheme val="minor"/>
      </rPr>
      <t>40 SMLMV</t>
    </r>
    <r>
      <rPr>
        <sz val="10"/>
        <color theme="1"/>
        <rFont val="Calibri"/>
        <family val="2"/>
        <scheme val="minor"/>
      </rPr>
      <t xml:space="preserve">, a la aseguradora le correspondería asumir el total de </t>
    </r>
    <r>
      <rPr>
        <b/>
        <sz val="10"/>
        <color theme="1"/>
        <rFont val="Calibri"/>
        <family val="2"/>
        <scheme val="minor"/>
      </rPr>
      <t>1.984 SMLMV ($2.301.968)</t>
    </r>
    <r>
      <rPr>
        <sz val="10"/>
        <color theme="1"/>
        <rFont val="Calibri"/>
        <family val="2"/>
        <scheme val="minor"/>
      </rPr>
      <t xml:space="preserve">, teniendo en cuenta lo siguiente: 
</t>
    </r>
    <r>
      <rPr>
        <b/>
        <sz val="10"/>
        <color theme="1"/>
        <rFont val="Calibri"/>
        <family val="2"/>
        <scheme val="minor"/>
      </rPr>
      <t>Frente a los perjuicios por daño mora</t>
    </r>
    <r>
      <rPr>
        <sz val="10"/>
        <color theme="1"/>
        <rFont val="Calibri"/>
        <family val="2"/>
        <scheme val="minor"/>
      </rPr>
      <t xml:space="preserve">l: la parte actora no aporta pruebas que demuestren la causación del daño moral por la demolición del bien. 
</t>
    </r>
    <r>
      <rPr>
        <b/>
        <sz val="10"/>
        <color theme="1"/>
        <rFont val="Calibri"/>
        <family val="2"/>
        <scheme val="minor"/>
      </rPr>
      <t>Frente a los perjuicios materiales -lucro cesante</t>
    </r>
    <r>
      <rPr>
        <sz val="10"/>
        <color theme="1"/>
        <rFont val="Calibri"/>
        <family val="2"/>
        <scheme val="minor"/>
      </rPr>
      <t xml:space="preserve">: la parte actora no aporta pruebas que acrediten la existencia de una unidad productiva (cría de cerdos y de pollos) ni los ingresos que presuntamente le generaba esta actividad. Tampoco aporta prueba de los contratos de arrendamiento de apartamentos y de parqueadero, facturas o recibos que acrediten los ingresos que recibía. 
</t>
    </r>
    <r>
      <rPr>
        <b/>
        <sz val="10"/>
        <color theme="1"/>
        <rFont val="Calibri"/>
        <family val="2"/>
        <scheme val="minor"/>
      </rPr>
      <t>Frente a los perjuicios materiales -daño emergente:</t>
    </r>
    <r>
      <rPr>
        <sz val="10"/>
        <color theme="1"/>
        <rFont val="Calibri"/>
        <family val="2"/>
        <scheme val="minor"/>
      </rPr>
      <t xml:space="preserve"> la parte actora no aporta facturas u otra prueba de pagos que hayan efectuado por concepto de arriendo ni de los gastos procesales que alega. Tampoco aporta certificado de avalúo del inmueble demolido. Por otra parte, se aportó una declaración extrajuicio de mejoras por $30.000.000 protocolizada mediante la Escritura Pública No. 507 de 2001 y varias facturas de compra de materiales de construcción por un total de $6.282.190. Si bien, estas no prueban el daño emergente, en el caso remoto que el juez les otorgue valor probatorio, se reconocería la suma de $36.282.190. Este valor actualizado daría el total de $53. 170.495,385701, teniendo en cuenta los siguientes datos: 
VALOR DE MEJORAS: $36.282.190
IPC INICIAL: 93,11 (Dic-2016)
IPC FINAL: 136,45 (Oct-2023)</t>
    </r>
  </si>
  <si>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Calificación:</t>
    </r>
    <r>
      <rPr>
        <sz val="10"/>
        <color theme="1"/>
        <rFont val="Calibri"/>
        <family val="2"/>
        <scheme val="minor"/>
      </rPr>
      <t xml:space="preserve"> La contingencia se califica remota porque el asegurado no es responsable por los daños presuntamente sufridos por los demandantes. La póliza ofrece cobertura material y temporal, sin embargo, no se puede afectar porque operó la ineficacia del llamamiento. 
</t>
    </r>
    <r>
      <rPr>
        <b/>
        <sz val="10"/>
        <color theme="1"/>
        <rFont val="Calibri"/>
        <family val="2"/>
        <scheme val="minor"/>
      </rPr>
      <t>EN CUANTO AL SEGURO:</t>
    </r>
    <r>
      <rPr>
        <sz val="10"/>
        <color theme="1"/>
        <rFont val="Calibri"/>
        <family val="2"/>
        <scheme val="minor"/>
      </rPr>
      <t xml:space="preserve"> la póliza de seguro de responsabilidad Civil Extracontractual No. 1501216001931 certificado 1, ofrece cobertura material, toda vez que, se ampara la responsabilidad civil Extracontractual del asegurado que cause a tercero en el giro normal de sus actividades. Temporalmente ofrece cobertura teniendo en cuenta que, la vigencia de la póliza va desde el 02/12/2016 hasta el 27/01/2017, y los hechos ocurrieron el 06 de diciembre de 2015, sin embargo, teniendo en cuenta que operó la ineficacia de llamamiento en garantía, no es posible afectar la póliza. 
</t>
    </r>
    <r>
      <rPr>
        <b/>
        <sz val="10"/>
        <color theme="1"/>
        <rFont val="Calibri"/>
        <family val="2"/>
        <scheme val="minor"/>
      </rPr>
      <t>RESPONSABILIDAD DEL ASEGURADO:</t>
    </r>
    <r>
      <rPr>
        <sz val="10"/>
        <color theme="1"/>
        <rFont val="Calibri"/>
        <family val="2"/>
        <scheme val="minor"/>
      </rPr>
      <t xml:space="preserve"> la contingencia se califica como remota porque el asegurado no es responsable de los daños presuntamente sufridos por los demandantes. Por una parte, existió una indebida escogencia del medio de control ya que el procedente era el de Nulidad y Restablecimiento del Derecho y no el de Reparación Directa, ello teniendo en cuenta que lo que reclama la parte actora es que no fueron incluidos como beneficiarios del “Plan Jarillon”, lo cual solicitaron mediante petición y fue negada por el Distrito, en ese mismo sentido operó el fenómeno de la caducidad por haber transcurrido más de 4 meses desde que se profirió el acto administrativo. Por otra parte, con la demanda se aportó el acta de demolición de la vivienda donde consta que para el techo 5255, que alega el demandante, ya había sido reasentada una familia y que él no reposaba en la base de datos. Tampoco acreditó tener propiedad u otro derecho real sobre el inmueble, ya que solo aportó un documento privado de promesa de compraventa la cual es inconducente para probar la titularidad, por lo cual se encuentra configurada la falta de legitimación en la causa por activa de los demandantes. Lo anterior, sin perjuicio del carácter contingente del proceso. 
</t>
    </r>
  </si>
  <si>
    <t>2019-00064-00</t>
  </si>
  <si>
    <t>JUZGADO 09 ADMINISTRATIVO DE CALI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</si>
</sst>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 #,##0_);[Red]\(&quot;$&quot;\ #,##0\)"/>
    <numFmt numFmtId="165" formatCode="_(&quot;$&quot;\ * #,##0.00_);_(&quot;$&quot;\ * \(#,##0.00\);_(&quot;$&quot;\ * &quot;-&quot;??_);_(@_)"/>
    <numFmt numFmtId="166" formatCode="&quot;$&quot;\ #,##0"/>
    <numFmt numFmtId="167" formatCode="_(&quot;$&quot;\ * #,##0_);_(&quot;$&quot;\ * \(#,##0\);_(&quot;$&quot;\ * &quot;-&quot;??_);_(@_)"/>
    <numFmt numFmtId="168" formatCode="&quot;$&quot;\ #,##0.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sz val="10"/>
      <color theme="1" tint="0.249977111117893"/>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Fill="1"/>
    <xf numFmtId="1" fontId="0" fillId="0" borderId="1" xfId="0" applyNumberFormat="1" applyFont="1" applyBorder="1" applyAlignment="1">
      <alignment horizontal="center" vertical="center"/>
    </xf>
    <xf numFmtId="14" fontId="0" fillId="0" borderId="1" xfId="0" applyNumberFormat="1" applyFill="1" applyBorder="1" applyAlignment="1">
      <alignment horizontal="center" vertical="center"/>
    </xf>
    <xf numFmtId="1" fontId="7" fillId="4" borderId="1" xfId="0" applyNumberFormat="1"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68" fontId="7" fillId="4" borderId="1" xfId="0" applyNumberFormat="1" applyFont="1" applyFill="1" applyBorder="1" applyAlignment="1">
      <alignment horizontal="center" vertical="center" wrapText="1"/>
    </xf>
    <xf numFmtId="167" fontId="7" fillId="4" borderId="1" xfId="1" applyNumberFormat="1" applyFont="1" applyFill="1" applyBorder="1" applyAlignment="1">
      <alignment horizontal="center" vertical="center" wrapText="1"/>
    </xf>
    <xf numFmtId="1"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0" borderId="1" xfId="0" applyFont="1" applyBorder="1" applyAlignment="1">
      <alignment vertical="top" wrapText="1"/>
    </xf>
    <xf numFmtId="0" fontId="8" fillId="0" borderId="1" xfId="0" applyNumberFormat="1" applyFont="1" applyBorder="1" applyAlignment="1">
      <alignment vertical="top" wrapText="1"/>
    </xf>
    <xf numFmtId="0" fontId="0" fillId="0" borderId="1" xfId="0" applyBorder="1"/>
    <xf numFmtId="0" fontId="0" fillId="0" borderId="1" xfId="0" applyFill="1" applyBorder="1" applyAlignment="1">
      <alignment horizontal="center" vertical="center"/>
    </xf>
    <xf numFmtId="0" fontId="0" fillId="0" borderId="1" xfId="0" applyFill="1" applyBorder="1" applyAlignment="1">
      <alignment vertical="center"/>
    </xf>
    <xf numFmtId="165"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Fill="1" applyBorder="1" applyAlignment="1">
      <alignment horizontal="center" vertical="center" wrapText="1"/>
    </xf>
    <xf numFmtId="1" fontId="5" fillId="0" borderId="1" xfId="0" applyNumberFormat="1" applyFont="1" applyFill="1" applyBorder="1" applyAlignment="1">
      <alignment horizontal="center" vertical="center"/>
    </xf>
    <xf numFmtId="0" fontId="0" fillId="0" borderId="1" xfId="0" applyFill="1" applyBorder="1" applyAlignment="1">
      <alignment horizontal="left" vertical="center"/>
    </xf>
    <xf numFmtId="0" fontId="4" fillId="0" borderId="0" xfId="0" applyFont="1" applyFill="1" applyAlignment="1">
      <alignment horizontal="left"/>
    </xf>
    <xf numFmtId="0" fontId="4" fillId="0" borderId="0" xfId="0" applyFont="1" applyFill="1" applyAlignment="1">
      <alignment horizontal="center"/>
    </xf>
    <xf numFmtId="0" fontId="5" fillId="0" borderId="0" xfId="0" applyFont="1" applyFill="1" applyAlignment="1">
      <alignment horizontal="left" vertical="top"/>
    </xf>
    <xf numFmtId="0" fontId="5" fillId="0" borderId="0" xfId="0" applyFont="1" applyFill="1" applyAlignment="1">
      <alignment horizontal="left" vertical="center"/>
    </xf>
    <xf numFmtId="0" fontId="5" fillId="0" borderId="0" xfId="0" applyFont="1" applyFill="1"/>
    <xf numFmtId="0" fontId="5" fillId="0" borderId="0" xfId="0" applyFont="1" applyFill="1" applyAlignment="1">
      <alignment horizontal="center" vertical="center"/>
    </xf>
    <xf numFmtId="0" fontId="2" fillId="0" borderId="0" xfId="0" applyFont="1" applyAlignment="1">
      <alignment horizontal="center" vertical="center"/>
    </xf>
    <xf numFmtId="0" fontId="0" fillId="0" borderId="1" xfId="0" applyBorder="1" applyAlignment="1">
      <alignment vertical="center"/>
    </xf>
    <xf numFmtId="165"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7"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5" fontId="0" fillId="0" borderId="1" xfId="1" applyFont="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0" fillId="0" borderId="1" xfId="0" applyBorder="1" applyAlignment="1" applyProtection="1">
      <alignment vertical="center"/>
      <protection locked="0"/>
    </xf>
    <xf numFmtId="0" fontId="0" fillId="0" borderId="1" xfId="0" applyFont="1" applyBorder="1" applyAlignment="1" applyProtection="1">
      <alignment vertical="center"/>
      <protection locked="0"/>
    </xf>
    <xf numFmtId="0" fontId="0" fillId="0" borderId="1" xfId="0" applyBorder="1" applyAlignment="1" applyProtection="1">
      <alignment horizontal="center" vertical="center"/>
      <protection locked="0"/>
    </xf>
    <xf numFmtId="0" fontId="10" fillId="2"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166" fontId="8" fillId="0" borderId="1" xfId="2" applyNumberFormat="1" applyFont="1" applyFill="1" applyBorder="1" applyAlignment="1" applyProtection="1">
      <alignment horizontal="center" vertical="center"/>
      <protection locked="0"/>
    </xf>
    <xf numFmtId="0" fontId="10" fillId="2" borderId="1" xfId="0" applyFont="1" applyFill="1" applyBorder="1" applyAlignment="1">
      <alignment horizontal="center" wrapText="1"/>
    </xf>
    <xf numFmtId="1" fontId="8" fillId="0" borderId="1" xfId="0" applyNumberFormat="1" applyFont="1" applyFill="1" applyBorder="1" applyAlignment="1" applyProtection="1">
      <alignment horizontal="center" vertical="center"/>
      <protection locked="0"/>
    </xf>
    <xf numFmtId="0" fontId="7" fillId="2" borderId="1" xfId="0" applyFont="1" applyFill="1" applyBorder="1" applyAlignment="1">
      <alignment horizontal="center" vertical="center" wrapText="1"/>
    </xf>
    <xf numFmtId="1" fontId="0" fillId="0" borderId="1" xfId="0" applyNumberFormat="1" applyBorder="1" applyAlignment="1" applyProtection="1">
      <alignment horizontal="center" vertical="center"/>
      <protection locked="0"/>
    </xf>
    <xf numFmtId="0" fontId="10" fillId="2" borderId="1" xfId="0" applyFont="1" applyFill="1" applyBorder="1" applyAlignment="1">
      <alignment horizontal="center" vertical="center" wrapText="1"/>
    </xf>
    <xf numFmtId="9" fontId="0" fillId="0" borderId="0" xfId="0" applyNumberFormat="1" applyFill="1"/>
    <xf numFmtId="0" fontId="8" fillId="0" borderId="6"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8" fillId="0" borderId="7"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left" vertical="center" wrapText="1"/>
      <protection locked="0"/>
    </xf>
    <xf numFmtId="0" fontId="8" fillId="0" borderId="11" xfId="0" applyFont="1" applyFill="1" applyBorder="1" applyAlignment="1" applyProtection="1">
      <alignment horizontal="left" vertical="center" wrapText="1"/>
      <protection locked="0"/>
    </xf>
    <xf numFmtId="0" fontId="8" fillId="0" borderId="12" xfId="0" applyFont="1" applyFill="1" applyBorder="1" applyAlignment="1" applyProtection="1">
      <alignment horizontal="left" vertical="center" wrapText="1"/>
      <protection locked="0"/>
    </xf>
    <xf numFmtId="164" fontId="8" fillId="0" borderId="6" xfId="0" applyNumberFormat="1" applyFont="1" applyFill="1" applyBorder="1" applyAlignment="1" applyProtection="1">
      <alignment vertical="top" wrapText="1"/>
      <protection locked="0"/>
    </xf>
    <xf numFmtId="0" fontId="8" fillId="0" borderId="5" xfId="0" applyFont="1" applyFill="1" applyBorder="1" applyAlignment="1" applyProtection="1">
      <alignment vertical="top" wrapText="1"/>
      <protection locked="0"/>
    </xf>
    <xf numFmtId="0" fontId="8" fillId="0" borderId="7" xfId="0" applyFont="1" applyFill="1" applyBorder="1" applyAlignment="1" applyProtection="1">
      <alignment vertical="top" wrapText="1"/>
      <protection locked="0"/>
    </xf>
    <xf numFmtId="0" fontId="8" fillId="0" borderId="8" xfId="0" applyFont="1" applyFill="1" applyBorder="1" applyAlignment="1" applyProtection="1">
      <alignment vertical="top" wrapText="1"/>
      <protection locked="0"/>
    </xf>
    <xf numFmtId="0" fontId="8" fillId="0" borderId="0" xfId="0" applyFont="1" applyFill="1" applyBorder="1" applyAlignment="1" applyProtection="1">
      <alignment vertical="top" wrapText="1"/>
      <protection locked="0"/>
    </xf>
    <xf numFmtId="0" fontId="8" fillId="0" borderId="9" xfId="0" applyFont="1" applyFill="1" applyBorder="1" applyAlignment="1" applyProtection="1">
      <alignment vertical="top" wrapText="1"/>
      <protection locked="0"/>
    </xf>
    <xf numFmtId="0" fontId="8" fillId="0" borderId="10" xfId="0" applyFont="1" applyFill="1" applyBorder="1" applyAlignment="1" applyProtection="1">
      <alignment vertical="top" wrapText="1"/>
      <protection locked="0"/>
    </xf>
    <xf numFmtId="0" fontId="8" fillId="0" borderId="11" xfId="0" applyFont="1" applyFill="1" applyBorder="1" applyAlignment="1" applyProtection="1">
      <alignment vertical="top" wrapText="1"/>
      <protection locked="0"/>
    </xf>
    <xf numFmtId="0" fontId="8" fillId="0" borderId="12" xfId="0" applyFont="1" applyFill="1" applyBorder="1" applyAlignment="1" applyProtection="1">
      <alignment vertical="top" wrapText="1"/>
      <protection locked="0"/>
    </xf>
    <xf numFmtId="14" fontId="8" fillId="0" borderId="1" xfId="0" applyNumberFormat="1" applyFont="1" applyFill="1" applyBorder="1" applyAlignment="1" applyProtection="1">
      <alignment horizontal="left" vertical="top" wrapText="1"/>
      <protection locked="0"/>
    </xf>
    <xf numFmtId="0" fontId="8" fillId="0" borderId="1" xfId="0" applyFont="1" applyFill="1" applyBorder="1" applyAlignment="1" applyProtection="1">
      <alignment horizontal="left" vertical="top" wrapText="1"/>
      <protection locked="0"/>
    </xf>
    <xf numFmtId="0" fontId="8" fillId="0" borderId="1" xfId="0"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xf>
    <xf numFmtId="16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protection locked="0"/>
    </xf>
    <xf numFmtId="14" fontId="8" fillId="0" borderId="1" xfId="0" applyNumberFormat="1"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xf>
    <xf numFmtId="0" fontId="3"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166" fontId="8" fillId="0" borderId="1" xfId="0" applyNumberFormat="1" applyFont="1" applyFill="1" applyBorder="1" applyAlignment="1" applyProtection="1">
      <alignment horizontal="center" vertical="center" wrapText="1"/>
      <protection locked="0"/>
    </xf>
    <xf numFmtId="0" fontId="8" fillId="0" borderId="1" xfId="1" applyNumberFormat="1" applyFont="1" applyFill="1" applyBorder="1" applyAlignment="1" applyProtection="1">
      <alignment vertical="center" wrapText="1"/>
      <protection locked="0"/>
    </xf>
    <xf numFmtId="0" fontId="8" fillId="0" borderId="1" xfId="1" applyNumberFormat="1" applyFont="1" applyFill="1" applyBorder="1" applyAlignment="1" applyProtection="1">
      <alignment horizontal="left" vertical="top" wrapText="1"/>
      <protection locked="0"/>
    </xf>
    <xf numFmtId="0" fontId="8" fillId="0" borderId="1" xfId="0" applyNumberFormat="1" applyFont="1"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ont="1" applyFill="1" applyBorder="1" applyAlignment="1" applyProtection="1">
      <alignment horizontal="center" vertical="center"/>
      <protection locked="0"/>
    </xf>
    <xf numFmtId="0" fontId="2"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41"/>
  <sheetViews>
    <sheetView tabSelected="1" topLeftCell="A21" zoomScale="85" zoomScaleNormal="85" workbookViewId="0">
      <selection activeCell="F17" sqref="F17:H17"/>
    </sheetView>
  </sheetViews>
  <sheetFormatPr baseColWidth="10" defaultColWidth="11.44140625" defaultRowHeight="14.4" x14ac:dyDescent="0.3"/>
  <cols>
    <col min="1" max="1" width="20.44140625" style="7" customWidth="1"/>
    <col min="2" max="2" width="23.5546875" style="7" customWidth="1"/>
    <col min="3" max="3" width="13.44140625" style="7" customWidth="1"/>
    <col min="4" max="4" width="22.109375" style="7" customWidth="1"/>
    <col min="5" max="5" width="14.109375" style="7" customWidth="1"/>
    <col min="6" max="7" width="11.44140625" style="7"/>
    <col min="8" max="8" width="5.5546875" style="7" customWidth="1"/>
    <col min="9" max="14" width="11.44140625" style="7"/>
    <col min="15" max="15" width="36.44140625" style="32" bestFit="1" customWidth="1"/>
    <col min="16" max="16" width="28" style="32" bestFit="1" customWidth="1"/>
    <col min="17" max="17" width="38.44140625" style="32" bestFit="1" customWidth="1"/>
    <col min="18" max="18" width="15.88671875" style="32" customWidth="1"/>
    <col min="19" max="19" width="27.44140625" style="32" bestFit="1" customWidth="1"/>
    <col min="20" max="20" width="11.44140625" style="32"/>
    <col min="21" max="16384" width="11.44140625" style="7"/>
  </cols>
  <sheetData>
    <row r="2" spans="1:19" ht="21" x14ac:dyDescent="0.3">
      <c r="A2" s="88" t="s">
        <v>67</v>
      </c>
      <c r="B2" s="88"/>
      <c r="C2" s="88"/>
      <c r="D2" s="88"/>
      <c r="E2" s="88"/>
      <c r="F2" s="88"/>
      <c r="G2" s="88"/>
      <c r="H2" s="88"/>
      <c r="O2" s="28"/>
      <c r="P2" s="29"/>
      <c r="Q2" s="29"/>
      <c r="R2" s="29"/>
      <c r="S2" s="29"/>
    </row>
    <row r="3" spans="1:19" x14ac:dyDescent="0.3">
      <c r="A3" s="89" t="s">
        <v>0</v>
      </c>
      <c r="B3" s="89"/>
      <c r="C3" s="89"/>
      <c r="D3" s="83">
        <v>45208</v>
      </c>
      <c r="E3" s="83"/>
      <c r="F3" s="83"/>
      <c r="G3" s="83"/>
      <c r="H3" s="83"/>
      <c r="O3" s="30"/>
      <c r="P3" s="30"/>
      <c r="Q3" s="31"/>
      <c r="R3" s="31"/>
    </row>
    <row r="4" spans="1:19" x14ac:dyDescent="0.3">
      <c r="A4" s="49" t="s">
        <v>1</v>
      </c>
      <c r="B4" s="77" t="s">
        <v>34</v>
      </c>
      <c r="C4" s="77"/>
      <c r="D4" s="77"/>
      <c r="E4" s="49" t="s">
        <v>2</v>
      </c>
      <c r="F4" s="78" t="s">
        <v>25</v>
      </c>
      <c r="G4" s="78"/>
      <c r="H4" s="78"/>
      <c r="O4" s="30"/>
      <c r="P4" s="30"/>
      <c r="Q4" s="31"/>
      <c r="R4" s="31"/>
    </row>
    <row r="5" spans="1:19" x14ac:dyDescent="0.3">
      <c r="A5" s="49" t="s">
        <v>3</v>
      </c>
      <c r="B5" s="76">
        <v>44531</v>
      </c>
      <c r="C5" s="76"/>
      <c r="D5" s="76"/>
      <c r="E5" s="56" t="s">
        <v>17</v>
      </c>
      <c r="F5" s="93" t="s">
        <v>26</v>
      </c>
      <c r="G5" s="93"/>
      <c r="H5" s="93"/>
      <c r="O5" s="30"/>
      <c r="P5" s="30"/>
      <c r="Q5" s="31"/>
      <c r="R5" s="31"/>
    </row>
    <row r="6" spans="1:19" ht="21.75" customHeight="1" x14ac:dyDescent="0.3">
      <c r="A6" s="49" t="s">
        <v>4</v>
      </c>
      <c r="B6" s="78" t="s">
        <v>131</v>
      </c>
      <c r="C6" s="82"/>
      <c r="D6" s="82"/>
      <c r="E6" s="82"/>
      <c r="F6" s="82"/>
      <c r="G6" s="82"/>
      <c r="H6" s="82"/>
      <c r="O6" s="30"/>
      <c r="P6" s="30"/>
      <c r="Q6" s="31"/>
      <c r="R6" s="33"/>
    </row>
    <row r="7" spans="1:19" ht="28.5" customHeight="1" x14ac:dyDescent="0.3">
      <c r="A7" s="49" t="s">
        <v>5</v>
      </c>
      <c r="B7" s="78" t="s">
        <v>132</v>
      </c>
      <c r="C7" s="78"/>
      <c r="D7" s="78"/>
      <c r="E7" s="78"/>
      <c r="F7" s="78"/>
      <c r="G7" s="78"/>
      <c r="H7" s="78"/>
      <c r="O7" s="30"/>
      <c r="P7" s="30"/>
      <c r="Q7" s="31"/>
      <c r="R7" s="33"/>
    </row>
    <row r="8" spans="1:19" x14ac:dyDescent="0.3">
      <c r="A8" s="49" t="s">
        <v>6</v>
      </c>
      <c r="B8" s="82" t="s">
        <v>130</v>
      </c>
      <c r="C8" s="82"/>
      <c r="D8" s="82"/>
      <c r="E8" s="82"/>
      <c r="F8" s="82"/>
      <c r="G8" s="82"/>
      <c r="H8" s="82"/>
      <c r="O8" s="30"/>
      <c r="P8" s="30"/>
      <c r="Q8" s="31"/>
      <c r="R8" s="33"/>
    </row>
    <row r="9" spans="1:19" ht="59.25" customHeight="1" x14ac:dyDescent="0.3">
      <c r="A9" s="49" t="s">
        <v>7</v>
      </c>
      <c r="B9" s="77" t="s">
        <v>133</v>
      </c>
      <c r="C9" s="77"/>
      <c r="D9" s="77"/>
      <c r="E9" s="77"/>
      <c r="F9" s="77"/>
      <c r="G9" s="77"/>
      <c r="H9" s="77"/>
      <c r="O9" s="30"/>
      <c r="P9" s="30"/>
      <c r="Q9" s="31"/>
      <c r="R9" s="33"/>
    </row>
    <row r="10" spans="1:19" x14ac:dyDescent="0.3">
      <c r="A10" s="49" t="s">
        <v>8</v>
      </c>
      <c r="B10" s="90">
        <v>2301968</v>
      </c>
      <c r="C10" s="90"/>
      <c r="D10" s="90"/>
      <c r="E10" s="90"/>
      <c r="F10" s="90"/>
      <c r="G10" s="90"/>
      <c r="H10" s="90"/>
      <c r="O10" s="30"/>
      <c r="P10" s="33"/>
      <c r="Q10" s="31"/>
      <c r="R10" s="33"/>
    </row>
    <row r="11" spans="1:19" ht="147.6" customHeight="1" x14ac:dyDescent="0.3">
      <c r="A11" s="49" t="s">
        <v>9</v>
      </c>
      <c r="B11" s="91" t="s">
        <v>134</v>
      </c>
      <c r="C11" s="91"/>
      <c r="D11" s="91"/>
      <c r="E11" s="91"/>
      <c r="F11" s="91"/>
      <c r="G11" s="91"/>
      <c r="H11" s="91"/>
      <c r="O11" s="30"/>
      <c r="P11" s="33"/>
      <c r="Q11" s="31"/>
      <c r="R11" s="33"/>
    </row>
    <row r="12" spans="1:19" ht="328.2" customHeight="1" x14ac:dyDescent="0.3">
      <c r="A12" s="49" t="s">
        <v>10</v>
      </c>
      <c r="B12" s="92" t="s">
        <v>137</v>
      </c>
      <c r="C12" s="92"/>
      <c r="D12" s="92"/>
      <c r="E12" s="92"/>
      <c r="F12" s="92"/>
      <c r="G12" s="92"/>
      <c r="H12" s="92"/>
      <c r="O12" s="30"/>
      <c r="P12" s="33"/>
      <c r="Q12" s="31"/>
      <c r="R12" s="33"/>
    </row>
    <row r="13" spans="1:19" ht="32.25" customHeight="1" x14ac:dyDescent="0.3">
      <c r="A13" s="49" t="s">
        <v>11</v>
      </c>
      <c r="B13" s="50" t="s">
        <v>40</v>
      </c>
      <c r="C13" s="49" t="s">
        <v>12</v>
      </c>
      <c r="D13" s="51">
        <v>690590</v>
      </c>
      <c r="E13" s="49" t="s">
        <v>13</v>
      </c>
      <c r="F13" s="93" t="s">
        <v>128</v>
      </c>
      <c r="G13" s="93"/>
      <c r="H13" s="93"/>
    </row>
    <row r="14" spans="1:19" ht="27.6" x14ac:dyDescent="0.3">
      <c r="A14" s="49" t="s">
        <v>14</v>
      </c>
      <c r="B14" s="82" t="s">
        <v>139</v>
      </c>
      <c r="C14" s="82"/>
      <c r="D14" s="82"/>
      <c r="E14" s="52" t="s">
        <v>15</v>
      </c>
      <c r="F14" s="82" t="s">
        <v>138</v>
      </c>
      <c r="G14" s="82"/>
      <c r="H14" s="82"/>
      <c r="P14" s="33"/>
      <c r="Q14" s="31"/>
      <c r="R14" s="33"/>
    </row>
    <row r="15" spans="1:19" ht="29.25" customHeight="1" x14ac:dyDescent="0.3">
      <c r="A15" s="49" t="s">
        <v>18</v>
      </c>
      <c r="B15" s="53"/>
      <c r="C15" s="49" t="s">
        <v>19</v>
      </c>
      <c r="D15" s="53">
        <v>1501216001931</v>
      </c>
      <c r="E15" s="54" t="s">
        <v>66</v>
      </c>
      <c r="F15" s="78" t="s">
        <v>129</v>
      </c>
      <c r="G15" s="78"/>
      <c r="H15" s="78"/>
      <c r="O15" s="30"/>
      <c r="P15" s="33"/>
      <c r="Q15" s="31"/>
      <c r="R15" s="33"/>
    </row>
    <row r="16" spans="1:19" ht="30.75" customHeight="1" x14ac:dyDescent="0.3">
      <c r="A16" s="49" t="s">
        <v>16</v>
      </c>
      <c r="B16" s="84" t="s">
        <v>60</v>
      </c>
      <c r="C16" s="85"/>
      <c r="D16" s="85"/>
      <c r="E16" s="85"/>
      <c r="F16" s="85"/>
      <c r="G16" s="85"/>
      <c r="H16" s="86"/>
      <c r="O16" s="30"/>
      <c r="P16" s="33"/>
      <c r="Q16" s="31"/>
      <c r="R16" s="33"/>
    </row>
    <row r="17" spans="1:8" ht="27.6" x14ac:dyDescent="0.3">
      <c r="A17" s="49" t="s">
        <v>21</v>
      </c>
      <c r="B17" s="83">
        <v>42710</v>
      </c>
      <c r="C17" s="83"/>
      <c r="D17" s="83"/>
      <c r="E17" s="49" t="s">
        <v>22</v>
      </c>
      <c r="F17" s="83">
        <v>43440</v>
      </c>
      <c r="G17" s="82"/>
      <c r="H17" s="82"/>
    </row>
    <row r="18" spans="1:8" x14ac:dyDescent="0.3">
      <c r="A18" s="79" t="s">
        <v>23</v>
      </c>
      <c r="B18" s="79"/>
      <c r="C18" s="79"/>
      <c r="D18" s="79"/>
      <c r="E18" s="79"/>
      <c r="F18" s="79"/>
      <c r="G18" s="79"/>
      <c r="H18" s="79"/>
    </row>
    <row r="19" spans="1:8" ht="36.75" customHeight="1" x14ac:dyDescent="0.3">
      <c r="A19" s="80">
        <f>B10/2</f>
        <v>1150984</v>
      </c>
      <c r="B19" s="81"/>
      <c r="C19" s="81"/>
      <c r="D19" s="81"/>
      <c r="E19" s="81"/>
      <c r="F19" s="81"/>
      <c r="G19" s="81"/>
      <c r="H19" s="81"/>
    </row>
    <row r="20" spans="1:8" ht="45" customHeight="1" x14ac:dyDescent="0.3">
      <c r="A20" s="67" t="s">
        <v>136</v>
      </c>
      <c r="B20" s="68"/>
      <c r="C20" s="68"/>
      <c r="D20" s="68"/>
      <c r="E20" s="68"/>
      <c r="F20" s="68"/>
      <c r="G20" s="68"/>
      <c r="H20" s="69"/>
    </row>
    <row r="21" spans="1:8" x14ac:dyDescent="0.3">
      <c r="A21" s="70"/>
      <c r="B21" s="71"/>
      <c r="C21" s="71"/>
      <c r="D21" s="71"/>
      <c r="E21" s="71"/>
      <c r="F21" s="71"/>
      <c r="G21" s="71"/>
      <c r="H21" s="72"/>
    </row>
    <row r="22" spans="1:8" x14ac:dyDescent="0.3">
      <c r="A22" s="70"/>
      <c r="B22" s="71"/>
      <c r="C22" s="71"/>
      <c r="D22" s="71"/>
      <c r="E22" s="71"/>
      <c r="F22" s="71"/>
      <c r="G22" s="71"/>
      <c r="H22" s="72"/>
    </row>
    <row r="23" spans="1:8" x14ac:dyDescent="0.3">
      <c r="A23" s="70"/>
      <c r="B23" s="71"/>
      <c r="C23" s="71"/>
      <c r="D23" s="71"/>
      <c r="E23" s="71"/>
      <c r="F23" s="71"/>
      <c r="G23" s="71"/>
      <c r="H23" s="72"/>
    </row>
    <row r="24" spans="1:8" ht="127.2" customHeight="1" x14ac:dyDescent="0.3">
      <c r="A24" s="70"/>
      <c r="B24" s="71"/>
      <c r="C24" s="71"/>
      <c r="D24" s="71"/>
      <c r="E24" s="71"/>
      <c r="F24" s="71"/>
      <c r="G24" s="71"/>
      <c r="H24" s="72"/>
    </row>
    <row r="25" spans="1:8" ht="6" hidden="1" customHeight="1" x14ac:dyDescent="0.3">
      <c r="A25" s="70"/>
      <c r="B25" s="71"/>
      <c r="C25" s="71"/>
      <c r="D25" s="71"/>
      <c r="E25" s="71"/>
      <c r="F25" s="71"/>
      <c r="G25" s="71"/>
      <c r="H25" s="72"/>
    </row>
    <row r="26" spans="1:8" hidden="1" x14ac:dyDescent="0.3">
      <c r="A26" s="70"/>
      <c r="B26" s="71"/>
      <c r="C26" s="71"/>
      <c r="D26" s="71"/>
      <c r="E26" s="71"/>
      <c r="F26" s="71"/>
      <c r="G26" s="71"/>
      <c r="H26" s="72"/>
    </row>
    <row r="27" spans="1:8" ht="129" customHeight="1" x14ac:dyDescent="0.3">
      <c r="A27" s="73"/>
      <c r="B27" s="74"/>
      <c r="C27" s="74"/>
      <c r="D27" s="74"/>
      <c r="E27" s="74"/>
      <c r="F27" s="74"/>
      <c r="G27" s="74"/>
      <c r="H27" s="75"/>
    </row>
    <row r="28" spans="1:8" x14ac:dyDescent="0.3">
      <c r="A28" s="87"/>
      <c r="B28" s="87"/>
      <c r="C28" s="87"/>
      <c r="D28" s="87"/>
      <c r="E28" s="87"/>
      <c r="F28" s="87"/>
      <c r="G28" s="87"/>
      <c r="H28" s="87"/>
    </row>
    <row r="29" spans="1:8" x14ac:dyDescent="0.3">
      <c r="A29" s="58" t="s">
        <v>135</v>
      </c>
      <c r="B29" s="59"/>
      <c r="C29" s="59"/>
      <c r="D29" s="59"/>
      <c r="E29" s="59"/>
      <c r="F29" s="59"/>
      <c r="G29" s="59"/>
      <c r="H29" s="60"/>
    </row>
    <row r="30" spans="1:8" x14ac:dyDescent="0.3">
      <c r="A30" s="61"/>
      <c r="B30" s="62"/>
      <c r="C30" s="62"/>
      <c r="D30" s="62"/>
      <c r="E30" s="62"/>
      <c r="F30" s="62"/>
      <c r="G30" s="62"/>
      <c r="H30" s="63"/>
    </row>
    <row r="31" spans="1:8" x14ac:dyDescent="0.3">
      <c r="A31" s="61"/>
      <c r="B31" s="62"/>
      <c r="C31" s="62"/>
      <c r="D31" s="62"/>
      <c r="E31" s="62"/>
      <c r="F31" s="62"/>
      <c r="G31" s="62"/>
      <c r="H31" s="63"/>
    </row>
    <row r="32" spans="1:8" ht="6" customHeight="1" x14ac:dyDescent="0.3">
      <c r="A32" s="61"/>
      <c r="B32" s="62"/>
      <c r="C32" s="62"/>
      <c r="D32" s="62"/>
      <c r="E32" s="62"/>
      <c r="F32" s="62"/>
      <c r="G32" s="62"/>
      <c r="H32" s="63"/>
    </row>
    <row r="33" spans="1:8" ht="9.75" hidden="1" customHeight="1" x14ac:dyDescent="0.3">
      <c r="A33" s="61"/>
      <c r="B33" s="62"/>
      <c r="C33" s="62"/>
      <c r="D33" s="62"/>
      <c r="E33" s="62"/>
      <c r="F33" s="62"/>
      <c r="G33" s="62"/>
      <c r="H33" s="63"/>
    </row>
    <row r="34" spans="1:8" hidden="1" x14ac:dyDescent="0.3">
      <c r="A34" s="64"/>
      <c r="B34" s="65"/>
      <c r="C34" s="65"/>
      <c r="D34" s="65"/>
      <c r="E34" s="65"/>
      <c r="F34" s="65"/>
      <c r="G34" s="65"/>
      <c r="H34" s="66"/>
    </row>
    <row r="41" spans="1:8" x14ac:dyDescent="0.3">
      <c r="F41" s="57"/>
    </row>
  </sheetData>
  <mergeCells count="26">
    <mergeCell ref="A2:H2"/>
    <mergeCell ref="A3:C3"/>
    <mergeCell ref="D3:H3"/>
    <mergeCell ref="F15:H15"/>
    <mergeCell ref="B7:H7"/>
    <mergeCell ref="B8:H8"/>
    <mergeCell ref="B9:H9"/>
    <mergeCell ref="B10:H10"/>
    <mergeCell ref="B11:H11"/>
    <mergeCell ref="B12:H12"/>
    <mergeCell ref="F13:H13"/>
    <mergeCell ref="B14:D14"/>
    <mergeCell ref="F5:H5"/>
    <mergeCell ref="A29:H34"/>
    <mergeCell ref="A20:H27"/>
    <mergeCell ref="B5:D5"/>
    <mergeCell ref="B4:D4"/>
    <mergeCell ref="F4:H4"/>
    <mergeCell ref="A18:H18"/>
    <mergeCell ref="A19:H19"/>
    <mergeCell ref="F14:H14"/>
    <mergeCell ref="B6:H6"/>
    <mergeCell ref="B17:D17"/>
    <mergeCell ref="F17:H17"/>
    <mergeCell ref="B16:H16"/>
    <mergeCell ref="A28:H28"/>
  </mergeCells>
  <dataValidations xWindow="435" yWindow="232" count="9">
    <dataValidation allowBlank="1" showInputMessage="1" showErrorMessage="1" prompt="Fecha de la primera reclamación o audiencia de conciliación extrajudicial." sqref="F17:H17"/>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formula1>1</formula1>
      <formula2>1000000000</formula2>
    </dataValidation>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2"/>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dataValidation allowBlank="1" showErrorMessage="1" sqref="C13"/>
    <dataValidation operator="greaterThan" showInputMessage="1" showErrorMessage="1" promptTitle="FECHA DE PROCESO" prompt="Se debe incluir la fecha de notificación judicial en representación de MAPFRE, bajo el formato DD (día); MM (mes) y AAAA (año a cuatro dígitos)" sqref="B5:D5"/>
    <dataValidation allowBlank="1" showInputMessage="1" showErrorMessage="1" promptTitle="FECHA DE INFORME" prompt="INGRESAR LA FECHA EN LA QUE SE DILIGENCIA EL INFORME" sqref="D3:H3"/>
    <dataValidation allowBlank="1" showInputMessage="1" showErrorMessage="1" promptTitle="ESTADO ACTUAL DEL PROCESO" prompt="Se debe incluir las actuaciones adelantadas." sqref="A29"/>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435" yWindow="232" count="5">
        <x14:dataValidation type="list" allowBlank="1" showInputMessage="1" showErrorMessage="1">
          <x14:formula1>
            <xm:f>Hoja1!$D$1:$D$4</xm:f>
          </x14:formula1>
          <xm:sqref>F5:H5</xm:sqref>
        </x14:dataValidation>
        <x14:dataValidation type="list" allowBlank="1" showInputMessage="1" showErrorMessage="1">
          <x14:formula1>
            <xm:f>Hoja1!$C$1:$C$5</xm:f>
          </x14:formula1>
          <xm:sqref>B13</xm:sqref>
        </x14:dataValidation>
        <x14:dataValidation type="list" allowBlank="1" showInputMessage="1" showErrorMessage="1">
          <x14:formula1>
            <xm:f>Hoja1!$E$1:$E$12</xm:f>
          </x14:formula1>
          <xm:sqref>B16:H16</xm:sqref>
        </x14:dataValidation>
        <x14:dataValidation type="list" allowBlank="1" showInputMessage="1" showErrorMessage="1">
          <x14:formula1>
            <xm:f>Hoja1!$A$1:$A$11</xm:f>
          </x14:formula1>
          <xm:sqref>B4:D4</xm:sqref>
        </x14:dataValidation>
        <x14:dataValidation type="list" allowBlank="1" showInputMessage="1" showErrorMessage="1">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3"/>
  <sheetViews>
    <sheetView zoomScale="80" zoomScaleNormal="80" workbookViewId="0">
      <selection activeCell="C9" sqref="C9:C10"/>
    </sheetView>
  </sheetViews>
  <sheetFormatPr baseColWidth="10" defaultColWidth="11.44140625" defaultRowHeight="14.4" x14ac:dyDescent="0.3"/>
  <cols>
    <col min="1" max="1" width="22.5546875" style="4" customWidth="1"/>
    <col min="2" max="2" width="19.109375" style="4" customWidth="1"/>
    <col min="3" max="3" width="14.33203125" style="4" customWidth="1"/>
    <col min="4" max="4" width="23.88671875" style="4" customWidth="1"/>
    <col min="5" max="5" width="19.33203125" style="4" customWidth="1"/>
    <col min="6" max="6" width="20.6640625" style="4" customWidth="1"/>
    <col min="7" max="9" width="11.44140625" style="4"/>
    <col min="10" max="10" width="20.5546875" style="4" bestFit="1" customWidth="1"/>
    <col min="11" max="16384" width="11.44140625" style="4"/>
  </cols>
  <sheetData>
    <row r="2" spans="1:6" ht="21" x14ac:dyDescent="0.3">
      <c r="A2" s="88" t="s">
        <v>76</v>
      </c>
      <c r="B2" s="88"/>
      <c r="C2" s="88"/>
      <c r="D2" s="88"/>
      <c r="E2" s="88"/>
      <c r="F2" s="88"/>
    </row>
    <row r="3" spans="1:6" x14ac:dyDescent="0.3">
      <c r="A3" s="2" t="s">
        <v>4</v>
      </c>
      <c r="B3" s="95"/>
      <c r="C3" s="95"/>
      <c r="D3" s="95"/>
      <c r="E3" s="95"/>
      <c r="F3" s="95"/>
    </row>
    <row r="4" spans="1:6" x14ac:dyDescent="0.3">
      <c r="A4" s="2" t="s">
        <v>41</v>
      </c>
      <c r="B4" s="48"/>
      <c r="C4" s="2" t="s">
        <v>42</v>
      </c>
      <c r="D4" s="96"/>
      <c r="E4" s="96"/>
      <c r="F4" s="96"/>
    </row>
    <row r="5" spans="1:6" x14ac:dyDescent="0.3">
      <c r="A5" s="2" t="s">
        <v>6</v>
      </c>
      <c r="B5" s="95"/>
      <c r="C5" s="95"/>
      <c r="D5" s="95"/>
      <c r="E5" s="95"/>
      <c r="F5" s="95"/>
    </row>
    <row r="6" spans="1:6" x14ac:dyDescent="0.3">
      <c r="A6" s="2" t="s">
        <v>44</v>
      </c>
      <c r="B6" s="38"/>
      <c r="C6" s="2" t="s">
        <v>45</v>
      </c>
      <c r="D6" s="46"/>
      <c r="E6" s="45" t="s">
        <v>38</v>
      </c>
      <c r="F6" s="47"/>
    </row>
    <row r="7" spans="1:6" ht="39.75" customHeight="1" x14ac:dyDescent="0.3">
      <c r="A7" s="5" t="s">
        <v>70</v>
      </c>
      <c r="B7" s="38"/>
      <c r="C7" s="5" t="s">
        <v>48</v>
      </c>
      <c r="D7" s="39"/>
      <c r="E7" s="5" t="s">
        <v>49</v>
      </c>
      <c r="F7" s="40"/>
    </row>
    <row r="8" spans="1:6" ht="35.25" customHeight="1" x14ac:dyDescent="0.3">
      <c r="A8" s="2" t="s">
        <v>43</v>
      </c>
      <c r="B8" s="41"/>
      <c r="C8" s="2" t="s">
        <v>68</v>
      </c>
      <c r="D8" s="55"/>
      <c r="E8" s="2" t="s">
        <v>20</v>
      </c>
      <c r="F8" s="42"/>
    </row>
    <row r="9" spans="1:6" ht="37.5" customHeight="1" x14ac:dyDescent="0.3">
      <c r="A9" s="2" t="s">
        <v>47</v>
      </c>
      <c r="B9" s="8"/>
      <c r="C9" s="94" t="s">
        <v>69</v>
      </c>
      <c r="D9" s="95"/>
      <c r="E9" s="2" t="s">
        <v>71</v>
      </c>
      <c r="F9" s="1"/>
    </row>
    <row r="10" spans="1:6" x14ac:dyDescent="0.3">
      <c r="A10" s="2" t="s">
        <v>75</v>
      </c>
      <c r="B10" s="8"/>
      <c r="C10" s="94"/>
      <c r="D10" s="95"/>
      <c r="E10" s="2" t="s">
        <v>72</v>
      </c>
      <c r="F10" s="1"/>
    </row>
    <row r="11" spans="1:6" ht="46.5" customHeight="1" x14ac:dyDescent="0.3">
      <c r="A11" s="2" t="s">
        <v>46</v>
      </c>
      <c r="B11" s="43"/>
      <c r="C11" s="2" t="s">
        <v>22</v>
      </c>
      <c r="D11" s="43"/>
      <c r="E11" s="2" t="s">
        <v>7</v>
      </c>
      <c r="F11" s="44"/>
    </row>
    <row r="12" spans="1:6" ht="167.25" customHeight="1" x14ac:dyDescent="0.3">
      <c r="A12" s="2" t="s">
        <v>50</v>
      </c>
      <c r="B12" s="98"/>
      <c r="C12" s="98"/>
      <c r="D12" s="98"/>
      <c r="E12" s="98"/>
      <c r="F12" s="98"/>
    </row>
    <row r="13" spans="1:6" ht="21" x14ac:dyDescent="0.3">
      <c r="A13" s="88" t="s">
        <v>51</v>
      </c>
      <c r="B13" s="88"/>
      <c r="C13" s="88"/>
      <c r="D13" s="88"/>
      <c r="E13" s="88"/>
      <c r="F13" s="88"/>
    </row>
    <row r="14" spans="1:6" x14ac:dyDescent="0.3">
      <c r="A14" s="97"/>
      <c r="B14" s="97"/>
      <c r="C14" s="97"/>
      <c r="D14" s="97"/>
      <c r="E14" s="97"/>
      <c r="F14" s="97"/>
    </row>
    <row r="15" spans="1:6" x14ac:dyDescent="0.3">
      <c r="A15" s="97"/>
      <c r="B15" s="97"/>
      <c r="C15" s="97"/>
      <c r="D15" s="97"/>
      <c r="E15" s="97"/>
      <c r="F15" s="97"/>
    </row>
    <row r="16" spans="1:6" x14ac:dyDescent="0.3">
      <c r="A16" s="97"/>
      <c r="B16" s="97"/>
      <c r="C16" s="97"/>
      <c r="D16" s="97"/>
      <c r="E16" s="97"/>
      <c r="F16" s="97"/>
    </row>
    <row r="17" spans="1:6" x14ac:dyDescent="0.3">
      <c r="A17" s="97"/>
      <c r="B17" s="97"/>
      <c r="C17" s="97"/>
      <c r="D17" s="97"/>
      <c r="E17" s="97"/>
      <c r="F17" s="97"/>
    </row>
    <row r="18" spans="1:6" x14ac:dyDescent="0.3">
      <c r="A18" s="97"/>
      <c r="B18" s="97"/>
      <c r="C18" s="97"/>
      <c r="D18" s="97"/>
      <c r="E18" s="97"/>
      <c r="F18" s="97"/>
    </row>
    <row r="19" spans="1:6" x14ac:dyDescent="0.3">
      <c r="A19" s="97"/>
      <c r="B19" s="97"/>
      <c r="C19" s="97"/>
      <c r="D19" s="97"/>
      <c r="E19" s="97"/>
      <c r="F19" s="97"/>
    </row>
    <row r="20" spans="1:6" x14ac:dyDescent="0.3">
      <c r="A20" s="97"/>
      <c r="B20" s="97"/>
      <c r="C20" s="97"/>
      <c r="D20" s="97"/>
      <c r="E20" s="97"/>
      <c r="F20" s="97"/>
    </row>
    <row r="21" spans="1:6" x14ac:dyDescent="0.3">
      <c r="A21" s="97"/>
      <c r="B21" s="97"/>
      <c r="C21" s="97"/>
      <c r="D21" s="97"/>
      <c r="E21" s="97"/>
      <c r="F21" s="97"/>
    </row>
    <row r="22" spans="1:6" x14ac:dyDescent="0.3">
      <c r="A22" s="97"/>
      <c r="B22" s="97"/>
      <c r="C22" s="97"/>
      <c r="D22" s="97"/>
      <c r="E22" s="97"/>
      <c r="F22" s="97"/>
    </row>
    <row r="23" spans="1:6" x14ac:dyDescent="0.3">
      <c r="A23" s="97"/>
      <c r="B23" s="97"/>
      <c r="C23" s="97"/>
      <c r="D23" s="97"/>
      <c r="E23" s="97"/>
      <c r="F23" s="97"/>
    </row>
    <row r="24" spans="1:6" x14ac:dyDescent="0.3">
      <c r="A24" s="97"/>
      <c r="B24" s="97"/>
      <c r="C24" s="97"/>
      <c r="D24" s="97"/>
      <c r="E24" s="97"/>
      <c r="F24" s="97"/>
    </row>
    <row r="25" spans="1:6" x14ac:dyDescent="0.3">
      <c r="A25" s="97"/>
      <c r="B25" s="97"/>
      <c r="C25" s="97"/>
      <c r="D25" s="97"/>
      <c r="E25" s="97"/>
      <c r="F25" s="97"/>
    </row>
    <row r="26" spans="1:6" x14ac:dyDescent="0.3">
      <c r="A26" s="97"/>
      <c r="B26" s="97"/>
      <c r="C26" s="97"/>
      <c r="D26" s="97"/>
      <c r="E26" s="97"/>
      <c r="F26" s="97"/>
    </row>
    <row r="27" spans="1:6" x14ac:dyDescent="0.3">
      <c r="A27" s="97"/>
      <c r="B27" s="97"/>
      <c r="C27" s="97"/>
      <c r="D27" s="97"/>
      <c r="E27" s="97"/>
      <c r="F27" s="97"/>
    </row>
    <row r="28" spans="1:6" x14ac:dyDescent="0.3">
      <c r="A28" s="97"/>
      <c r="B28" s="97"/>
      <c r="C28" s="97"/>
      <c r="D28" s="97"/>
      <c r="E28" s="97"/>
      <c r="F28" s="97"/>
    </row>
    <row r="29" spans="1:6" x14ac:dyDescent="0.3">
      <c r="A29" s="97"/>
      <c r="B29" s="97"/>
      <c r="C29" s="97"/>
      <c r="D29" s="97"/>
      <c r="E29" s="97"/>
      <c r="F29" s="97"/>
    </row>
    <row r="30" spans="1:6" x14ac:dyDescent="0.3">
      <c r="A30" s="97"/>
      <c r="B30" s="97"/>
      <c r="C30" s="97"/>
      <c r="D30" s="97"/>
      <c r="E30" s="97"/>
      <c r="F30" s="97"/>
    </row>
    <row r="31" spans="1:6" x14ac:dyDescent="0.3">
      <c r="A31" s="97"/>
      <c r="B31" s="97"/>
      <c r="C31" s="97"/>
      <c r="D31" s="97"/>
      <c r="E31" s="97"/>
      <c r="F31" s="97"/>
    </row>
    <row r="32" spans="1:6" x14ac:dyDescent="0.3">
      <c r="A32" s="97"/>
      <c r="B32" s="97"/>
      <c r="C32" s="97"/>
      <c r="D32" s="97"/>
      <c r="E32" s="97"/>
      <c r="F32" s="97"/>
    </row>
    <row r="33" spans="1:6" x14ac:dyDescent="0.3">
      <c r="A33" s="97"/>
      <c r="B33" s="97"/>
      <c r="C33" s="97"/>
      <c r="D33" s="97"/>
      <c r="E33" s="97"/>
      <c r="F33" s="97"/>
    </row>
    <row r="34" spans="1:6" x14ac:dyDescent="0.3">
      <c r="A34" s="97"/>
      <c r="B34" s="97"/>
      <c r="C34" s="97"/>
      <c r="D34" s="97"/>
      <c r="E34" s="97"/>
      <c r="F34" s="97"/>
    </row>
    <row r="35" spans="1:6" x14ac:dyDescent="0.3">
      <c r="A35" s="97"/>
      <c r="B35" s="97"/>
      <c r="C35" s="97"/>
      <c r="D35" s="97"/>
      <c r="E35" s="97"/>
      <c r="F35" s="97"/>
    </row>
    <row r="36" spans="1:6" x14ac:dyDescent="0.3">
      <c r="A36" s="97"/>
      <c r="B36" s="97"/>
      <c r="C36" s="97"/>
      <c r="D36" s="97"/>
      <c r="E36" s="97"/>
      <c r="F36" s="97"/>
    </row>
    <row r="37" spans="1:6" x14ac:dyDescent="0.3">
      <c r="A37" s="94" t="s">
        <v>52</v>
      </c>
      <c r="B37" s="94"/>
      <c r="C37" s="99"/>
      <c r="D37" s="94" t="s">
        <v>53</v>
      </c>
      <c r="E37" s="94"/>
      <c r="F37" s="94"/>
    </row>
    <row r="38" spans="1:6" x14ac:dyDescent="0.3">
      <c r="A38" s="2" t="s">
        <v>54</v>
      </c>
      <c r="B38" s="2" t="s">
        <v>55</v>
      </c>
      <c r="C38" s="99"/>
      <c r="D38" s="2" t="s">
        <v>54</v>
      </c>
      <c r="E38" s="94" t="s">
        <v>55</v>
      </c>
      <c r="F38" s="94"/>
    </row>
    <row r="39" spans="1:6" x14ac:dyDescent="0.3">
      <c r="A39" s="3"/>
      <c r="B39" s="3"/>
      <c r="C39" s="99"/>
      <c r="D39" s="3"/>
      <c r="E39" s="97"/>
      <c r="F39" s="97"/>
    </row>
    <row r="40" spans="1:6" x14ac:dyDescent="0.3">
      <c r="A40" s="3"/>
      <c r="B40" s="3"/>
      <c r="C40" s="99"/>
      <c r="D40" s="3"/>
      <c r="E40" s="97"/>
      <c r="F40" s="97"/>
    </row>
    <row r="41" spans="1:6" x14ac:dyDescent="0.3">
      <c r="A41" s="3"/>
      <c r="B41" s="3"/>
      <c r="C41" s="99"/>
      <c r="D41" s="3"/>
      <c r="E41" s="97"/>
      <c r="F41" s="97"/>
    </row>
    <row r="42" spans="1:6" x14ac:dyDescent="0.3">
      <c r="A42" s="3"/>
      <c r="B42" s="3"/>
      <c r="C42" s="99"/>
      <c r="D42" s="3"/>
      <c r="E42" s="97"/>
      <c r="F42" s="97"/>
    </row>
    <row r="43" spans="1:6" x14ac:dyDescent="0.3">
      <c r="A43" s="3"/>
      <c r="B43" s="3"/>
      <c r="C43" s="99"/>
      <c r="D43" s="3"/>
      <c r="E43" s="97"/>
      <c r="F43" s="97"/>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
  <sheetViews>
    <sheetView topLeftCell="T1" workbookViewId="0">
      <selection activeCell="AA3" sqref="AA3"/>
    </sheetView>
  </sheetViews>
  <sheetFormatPr baseColWidth="10" defaultRowHeight="14.4" x14ac:dyDescent="0.3"/>
  <cols>
    <col min="1" max="1" width="7.109375" customWidth="1"/>
    <col min="2" max="2" width="15.6640625" bestFit="1" customWidth="1"/>
    <col min="3" max="3" width="20.44140625" customWidth="1"/>
    <col min="4" max="4" width="14.5546875" customWidth="1"/>
    <col min="5" max="5" width="21.33203125" customWidth="1"/>
    <col min="6" max="6" width="34.88671875" customWidth="1"/>
    <col min="7" max="7" width="16.109375" customWidth="1"/>
    <col min="8" max="8" width="15.5546875" bestFit="1" customWidth="1"/>
    <col min="12" max="12" width="13.88671875" customWidth="1"/>
    <col min="13" max="13" width="13.44140625" customWidth="1"/>
    <col min="14" max="14" width="12.44140625" customWidth="1"/>
    <col min="16" max="16" width="18.33203125" bestFit="1" customWidth="1"/>
    <col min="23" max="23" width="15" bestFit="1" customWidth="1"/>
  </cols>
  <sheetData>
    <row r="1" spans="1:28" ht="55.2" x14ac:dyDescent="0.3">
      <c r="A1" s="10" t="s">
        <v>77</v>
      </c>
      <c r="B1" s="10" t="s">
        <v>1</v>
      </c>
      <c r="C1" s="10" t="s">
        <v>78</v>
      </c>
      <c r="D1" s="11" t="s">
        <v>3</v>
      </c>
      <c r="E1" s="12" t="s">
        <v>79</v>
      </c>
      <c r="F1" s="13" t="s">
        <v>80</v>
      </c>
      <c r="G1" s="12" t="s">
        <v>7</v>
      </c>
      <c r="H1" s="14" t="s">
        <v>81</v>
      </c>
      <c r="I1" s="12" t="s">
        <v>9</v>
      </c>
      <c r="J1" s="12" t="s">
        <v>82</v>
      </c>
      <c r="K1" s="12" t="s">
        <v>83</v>
      </c>
      <c r="L1" s="12" t="s">
        <v>124</v>
      </c>
      <c r="M1" s="12" t="s">
        <v>123</v>
      </c>
      <c r="N1" s="15" t="s">
        <v>125</v>
      </c>
      <c r="O1" s="15" t="s">
        <v>84</v>
      </c>
      <c r="P1" s="15" t="s">
        <v>48</v>
      </c>
      <c r="Q1" s="12" t="s">
        <v>13</v>
      </c>
      <c r="R1" s="13" t="s">
        <v>16</v>
      </c>
      <c r="S1" s="13" t="s">
        <v>85</v>
      </c>
      <c r="T1" s="13" t="s">
        <v>86</v>
      </c>
      <c r="U1" s="16" t="s">
        <v>87</v>
      </c>
      <c r="V1" s="16" t="s">
        <v>88</v>
      </c>
      <c r="W1" s="12" t="s">
        <v>89</v>
      </c>
      <c r="X1" s="12" t="s">
        <v>14</v>
      </c>
      <c r="Y1" s="12" t="s">
        <v>90</v>
      </c>
      <c r="Z1" s="17" t="s">
        <v>91</v>
      </c>
      <c r="AA1" s="13" t="s">
        <v>92</v>
      </c>
      <c r="AB1" s="13" t="s">
        <v>93</v>
      </c>
    </row>
    <row r="2" spans="1:28" ht="48" customHeight="1" x14ac:dyDescent="0.3">
      <c r="A2" s="18" t="s">
        <v>94</v>
      </c>
      <c r="B2" s="19" t="s">
        <v>95</v>
      </c>
      <c r="C2" s="18" t="s">
        <v>96</v>
      </c>
      <c r="D2" s="18" t="s">
        <v>97</v>
      </c>
      <c r="E2" s="18" t="s">
        <v>98</v>
      </c>
      <c r="F2" s="18" t="s">
        <v>99</v>
      </c>
      <c r="G2" s="18" t="s">
        <v>100</v>
      </c>
      <c r="H2" s="18" t="s">
        <v>101</v>
      </c>
      <c r="I2" s="18" t="s">
        <v>102</v>
      </c>
      <c r="J2" s="18" t="s">
        <v>103</v>
      </c>
      <c r="K2" s="18" t="s">
        <v>104</v>
      </c>
      <c r="L2" s="18" t="s">
        <v>126</v>
      </c>
      <c r="M2" s="18" t="s">
        <v>127</v>
      </c>
      <c r="N2" s="18" t="s">
        <v>105</v>
      </c>
      <c r="O2" s="18" t="s">
        <v>106</v>
      </c>
      <c r="P2" s="18" t="s">
        <v>107</v>
      </c>
      <c r="Q2" s="18" t="s">
        <v>108</v>
      </c>
      <c r="R2" s="18" t="s">
        <v>109</v>
      </c>
      <c r="S2" s="18" t="s">
        <v>110</v>
      </c>
      <c r="T2" s="18" t="s">
        <v>111</v>
      </c>
      <c r="U2" s="18" t="s">
        <v>112</v>
      </c>
      <c r="V2" s="18" t="s">
        <v>113</v>
      </c>
      <c r="W2" s="18" t="s">
        <v>114</v>
      </c>
      <c r="X2" s="18" t="s">
        <v>115</v>
      </c>
      <c r="Y2" s="18" t="s">
        <v>116</v>
      </c>
      <c r="Z2" s="18" t="s">
        <v>117</v>
      </c>
      <c r="AA2" s="18" t="s">
        <v>118</v>
      </c>
      <c r="AB2" s="18"/>
    </row>
    <row r="3" spans="1:28" s="37" customFormat="1" x14ac:dyDescent="0.3">
      <c r="A3" s="6">
        <v>1</v>
      </c>
      <c r="B3" s="21" t="str">
        <f>'1. ABOGADO EXTERNO'!B4</f>
        <v>6. Administrativo en Etapa Contenciosa</v>
      </c>
      <c r="C3" s="21" t="str">
        <f>'1. ABOGADO EXTERNO'!F4</f>
        <v>1. Primera Instancia</v>
      </c>
      <c r="D3" s="9">
        <f>'1. ABOGADO EXTERNO'!B5</f>
        <v>44531</v>
      </c>
      <c r="E3" s="22" t="str">
        <f>'1. ABOGADO EXTERNO'!B6</f>
        <v>JORGE ELIECER CASTAÑO Y NORA THALIA CASTAÑO GIRALDO</v>
      </c>
      <c r="F3" s="35" t="str">
        <f>'1. ABOGADO EXTERNO'!B7</f>
        <v>DISTRITO ESPECIAL DE SANTIAGO DE CALI (V), LA NACION- FONDO DE ADAPTACIÓN, DEPARTAMENTO VALLE DEL CAUCA, CORPORACIÓN AUTONOMA REGIONAL DEL VALLE DEL CAUCA, EMCALI E.I.C.E.</v>
      </c>
      <c r="G3" s="22" t="str">
        <f>'1. ABOGADO EXTERNO'!B9</f>
        <v>Las pretensiones de la demanda se encaminan a obtener el reconocimiento de perjuicios materiales (lucro cesante y daño emergente) e inmateriales (perjuicios morales), con ocasión a los hechos surgidos el 06  de diciembre del 2016, donde tuvo lugar una operación administrativa dentro de un proceso de Restitución de bien de uso publico . El fundamento normativo de las pretensiones deviene del artículo 90 superior.</v>
      </c>
      <c r="H3" s="23">
        <f>'1. ABOGADO EXTERNO'!B10</f>
        <v>2301968</v>
      </c>
      <c r="I3" s="22" t="str">
        <f>'1. ABOGADO EXTERNO'!B11</f>
        <v>La parte actora manifiesta que residían en una vivienda en el sector las Vegas en la calle 85 No. 1c-05 de la ciudad de Cali, en calidad de poseedores, inmueble que adquirió el señor Jorge Eliecer Castaño mediante compraventa y en el cual presuntamente desarrollaban actividades económicas de criadero de animales y cultivos y arrendamiento de apartamentos y espacio para parquear carro. Con ocasión de una sentencia proferida en el marco de una acción popular, el Juzgado primero Administrativo de Cali, ordenó realizar el censo de la población que habitaba el Jarillón del Rio Cauca y efectuar el reasentamiento de los mismos, sin embargo, el señor Jorge Eliecer Castaño y su familia se encontraban viajando a Panamá al momento de la verificación, por lo tanto, no fueron incluidos como parte del Plan Jarillón. Indica que, pese a que posteriormente allegó a la Alcaldía los documentos que demostraban la posesión sobre el inmueble, el día 06 de diciembre de 2016 fueron desalojados de la vivienda y posteriormente esta fue demolida, por lo cual solicitan indemnización por los daño materiales e inmateriales presuntamente causados.</v>
      </c>
      <c r="J3" s="22" t="str">
        <f>'1. ABOGADO EXTERNO'!B12</f>
        <v xml:space="preserve">
Calificación: La contingencia se califica remota porque el asegurado no es responsable por los daños presuntamente sufridos por los demandantes. La póliza ofrece cobertura material y temporal, sin embargo, no se puede afectar porque operó la ineficacia del llamamiento. 
EN CUANTO AL SEGURO: la póliza de seguro de responsabilidad Civil Extracontractual No. 1501216001931 certificado 1, ofrece cobertura material, toda vez que, se ampara la responsabilidad civil Extracontractual del asegurado que cause a tercero en el giro normal de sus actividades. Temporalmente ofrece cobertura teniendo en cuenta que, la vigencia de la póliza va desde el 02/12/2016 hasta el 27/01/2017, y los hechos ocurrieron el 06 de diciembre de 2015, sin embargo, teniendo en cuenta que operó la ineficacia de llamamiento en garantía, no es posible afectar la póliza. 
RESPONSABILIDAD DEL ASEGURADO: la contingencia se califica como remota porque el asegurado no es responsable de los daños presuntamente sufridos por los demandantes. Por una parte, existió una indebida escogencia del medio de control ya que el procedente era el de Nulidad y Restablecimiento del Derecho y no el de Reparación Directa, ello teniendo en cuenta que lo que reclama la parte actora es que no fueron incluidos como beneficiarios del “Plan Jarillon”, lo cual solicitaron mediante petición y fue negada por el Distrito, en ese mismo sentido operó el fenómeno de la caducidad por haber transcurrido más de 4 meses desde que se profirió el acto administrativo. Por otra parte, con la demanda se aportó el acta de demolición de la vivienda donde consta que para el techo 5255, que alega el demandante, ya había sido reasentada una familia y que él no reposaba en la base de datos. Tampoco acreditó tener propiedad u otro derecho real sobre el inmueble, ya que solo aportó un documento privado de promesa de compraventa la cual es inconducente para probar la titularidad, por lo cual se encuentra configurada la falta de legitimación en la causa por activa de los demandantes. Lo anterior, sin perjuicio del carácter contingente del proceso. 
</v>
      </c>
      <c r="K3" s="27" t="str">
        <f>'1. ABOGADO EXTERNO'!B13</f>
        <v xml:space="preserve">3 Remoto (100% a favor de la Compañia). </v>
      </c>
      <c r="L3" s="27"/>
      <c r="M3" s="27"/>
      <c r="N3" s="36" t="s">
        <v>122</v>
      </c>
      <c r="O3" s="24" t="s">
        <v>122</v>
      </c>
      <c r="P3" s="23">
        <f>'2. ABOGADO INTERNO '!D7</f>
        <v>0</v>
      </c>
      <c r="Q3" s="22"/>
      <c r="R3" s="35" t="str">
        <f>'1. ABOGADO EXTERNO'!B16</f>
        <v>R.C.E.</v>
      </c>
      <c r="S3" s="35"/>
      <c r="T3" s="21"/>
      <c r="U3" s="25"/>
      <c r="V3" s="35"/>
      <c r="W3" s="26">
        <f>'2. ABOGADO INTERNO '!B8</f>
        <v>0</v>
      </c>
      <c r="X3" s="27" t="str">
        <f>'1. ABOGADO EXTERNO'!B14</f>
        <v>JUZGADO 09 ADMINISTRATIVO DE CALI</v>
      </c>
      <c r="Y3" s="21" t="str">
        <f>'1. ABOGADO EXTERNO'!F14</f>
        <v>2019-00064-00</v>
      </c>
      <c r="Z3" s="21" t="str">
        <f>'1. ABOGADO EXTERNO'!F5</f>
        <v xml:space="preserve">VIGENTE </v>
      </c>
      <c r="AA3" s="35" t="str">
        <f>'1. ABOGADO EXTERNO'!A29</f>
        <v>EL PROCESO SE ENCUENTRA A LA ESPERA DE FIJACIÓN DE AUDIENCIA INICIAL. LA CONTESTACIÓN FUE ENVIADA Y RADICADA POR CORREO ELECTRÓNICO EL DÍA 07 DE NOVIEMBRE DEL 2023</v>
      </c>
      <c r="AB3" s="35"/>
    </row>
    <row r="4" spans="1:28" x14ac:dyDescent="0.3">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row>
    <row r="5" spans="1:28" x14ac:dyDescent="0.3">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zoomScale="80" zoomScaleNormal="80" workbookViewId="0">
      <selection activeCell="D23" sqref="D23"/>
    </sheetView>
  </sheetViews>
  <sheetFormatPr baseColWidth="10" defaultRowHeight="14.4" x14ac:dyDescent="0.3"/>
  <cols>
    <col min="1" max="1" width="22.6640625" customWidth="1"/>
    <col min="2" max="2" width="27.6640625" bestFit="1" customWidth="1"/>
    <col min="3" max="3" width="40.33203125" bestFit="1" customWidth="1"/>
    <col min="4" max="4" width="11.88671875" bestFit="1" customWidth="1"/>
    <col min="5" max="5" width="24" bestFit="1" customWidth="1"/>
    <col min="6" max="6" width="19.33203125" bestFit="1" customWidth="1"/>
  </cols>
  <sheetData>
    <row r="1" spans="1:6" x14ac:dyDescent="0.3">
      <c r="A1" s="28" t="s">
        <v>1</v>
      </c>
      <c r="B1" s="29" t="s">
        <v>2</v>
      </c>
      <c r="C1" s="29" t="s">
        <v>38</v>
      </c>
      <c r="D1" s="29" t="s">
        <v>17</v>
      </c>
      <c r="E1" s="29" t="s">
        <v>56</v>
      </c>
      <c r="F1" s="34" t="s">
        <v>69</v>
      </c>
    </row>
    <row r="2" spans="1:6" x14ac:dyDescent="0.3">
      <c r="A2" s="30"/>
      <c r="B2" s="30"/>
      <c r="C2" s="31"/>
      <c r="D2" s="31"/>
      <c r="E2" s="32"/>
      <c r="F2" s="4"/>
    </row>
    <row r="3" spans="1:6" x14ac:dyDescent="0.3">
      <c r="A3" s="30" t="s">
        <v>24</v>
      </c>
      <c r="B3" s="30" t="s">
        <v>25</v>
      </c>
      <c r="C3" s="31" t="s">
        <v>120</v>
      </c>
      <c r="D3" s="31" t="s">
        <v>26</v>
      </c>
      <c r="E3" s="32" t="s">
        <v>57</v>
      </c>
      <c r="F3" s="4" t="s">
        <v>73</v>
      </c>
    </row>
    <row r="4" spans="1:6" x14ac:dyDescent="0.3">
      <c r="A4" s="30" t="s">
        <v>27</v>
      </c>
      <c r="B4" s="30" t="s">
        <v>28</v>
      </c>
      <c r="C4" s="31" t="s">
        <v>119</v>
      </c>
      <c r="D4" s="31" t="s">
        <v>29</v>
      </c>
      <c r="E4" s="32" t="s">
        <v>58</v>
      </c>
      <c r="F4" s="4" t="s">
        <v>74</v>
      </c>
    </row>
    <row r="5" spans="1:6" x14ac:dyDescent="0.3">
      <c r="A5" s="30" t="s">
        <v>30</v>
      </c>
      <c r="B5" s="30" t="s">
        <v>31</v>
      </c>
      <c r="C5" s="31" t="s">
        <v>40</v>
      </c>
      <c r="D5" s="33"/>
      <c r="E5" s="32" t="s">
        <v>59</v>
      </c>
    </row>
    <row r="6" spans="1:6" x14ac:dyDescent="0.3">
      <c r="A6" s="30" t="s">
        <v>32</v>
      </c>
      <c r="B6" s="30" t="s">
        <v>39</v>
      </c>
      <c r="C6" s="31"/>
      <c r="D6" s="33"/>
      <c r="E6" s="32" t="s">
        <v>60</v>
      </c>
    </row>
    <row r="7" spans="1:6" x14ac:dyDescent="0.3">
      <c r="A7" s="30" t="s">
        <v>33</v>
      </c>
      <c r="B7" s="30"/>
      <c r="C7" s="31"/>
      <c r="D7" s="33"/>
      <c r="E7" s="32" t="s">
        <v>61</v>
      </c>
    </row>
    <row r="8" spans="1:6" x14ac:dyDescent="0.3">
      <c r="A8" s="30" t="s">
        <v>34</v>
      </c>
      <c r="B8" s="30"/>
      <c r="C8" s="31"/>
      <c r="D8" s="33"/>
      <c r="E8" s="32" t="s">
        <v>121</v>
      </c>
    </row>
    <row r="9" spans="1:6" x14ac:dyDescent="0.3">
      <c r="A9" s="30" t="s">
        <v>35</v>
      </c>
      <c r="B9" s="33"/>
      <c r="C9" s="31"/>
      <c r="D9" s="33"/>
      <c r="E9" s="32" t="s">
        <v>62</v>
      </c>
    </row>
    <row r="10" spans="1:6" x14ac:dyDescent="0.3">
      <c r="A10" s="30" t="s">
        <v>36</v>
      </c>
      <c r="B10" s="33"/>
      <c r="C10" s="31"/>
      <c r="D10" s="33"/>
      <c r="E10" s="32" t="s">
        <v>63</v>
      </c>
    </row>
    <row r="11" spans="1:6" x14ac:dyDescent="0.3">
      <c r="A11" s="30" t="s">
        <v>37</v>
      </c>
      <c r="B11" s="33"/>
      <c r="C11" s="31"/>
      <c r="D11" s="33"/>
      <c r="E11" s="32" t="s">
        <v>64</v>
      </c>
    </row>
    <row r="12" spans="1:6" x14ac:dyDescent="0.3">
      <c r="A12" s="32"/>
      <c r="B12" s="32"/>
      <c r="C12" s="32"/>
      <c r="D12" s="32"/>
      <c r="E12" s="32" t="s">
        <v>65</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2023-11-14T16:14:50Z</dcterms:modified>
  <cp:version>V1</cp:version>
</cp:coreProperties>
</file>