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5"/>
  <workbookPr codeName="ThisWorkbook"/>
  <mc:AlternateContent xmlns:mc="http://schemas.openxmlformats.org/markup-compatibility/2006">
    <mc:Choice Requires="x15">
      <x15ac:absPath xmlns:x15ac="http://schemas.microsoft.com/office/spreadsheetml/2010/11/ac" url="https://gha2-my.sharepoint.com/personal/mrodriguez_gha_com_co/Documents/GERENCIA LABORAL GHA (M)/VENCIMIENTOS PARA REVISIÓN/JESSICA/CONTESTACIÓN GERMAN ALIRIO - INEF/"/>
    </mc:Choice>
  </mc:AlternateContent>
  <xr:revisionPtr revIDLastSave="4" documentId="13_ncr:1_{1E8D3739-21B0-4487-92B6-C964FDA988D9}" xr6:coauthVersionLast="47" xr6:coauthVersionMax="47" xr10:uidLastSave="{62069E7C-C3F7-423C-853F-FED2015F1883}"/>
  <bookViews>
    <workbookView xWindow="-120" yWindow="-120" windowWidth="29040" windowHeight="157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<sst xmlns="http://schemas.openxmlformats.org/spreadsheetml/2006/main" count="195" uniqueCount="154">
  <si>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</si>
  <si>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</si>
  <si>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76001310501120210047500</t>
  </si>
  <si>
    <t>Juzgado</t>
  </si>
  <si>
    <t>11 LABORAL CIRCUITO CALI</t>
  </si>
  <si>
    <t>Demandado</t>
  </si>
  <si>
    <t>COLFONDOS Y OTRO</t>
  </si>
  <si>
    <t xml:space="preserve">Demandante </t>
  </si>
  <si>
    <t>GERMAN ALIRIO PEÑA CAMPOS -  CC 19.381.740</t>
  </si>
  <si>
    <t>Tipo de vinculacion compañía</t>
  </si>
  <si>
    <t>LLAMADA EN GARANTIA</t>
  </si>
  <si>
    <t>Nombre de lesionado o muerto (s)</t>
  </si>
  <si>
    <t>N/A</t>
  </si>
  <si>
    <t>Fecha de los hechos</t>
  </si>
  <si>
    <t>30 DE OCTUBRE DE 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</si>
  <si>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</si>
  <si>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</si>
  <si>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</si>
  <si>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</si>
  <si>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</si>
  <si>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GERMÁN ALIRIO PEÑA CAMPOS ID CON CC 19.381.740 SE AFILIÓ AL ISS DESDE EL 27 DE MARXO DE 1978. EL 30 DE OCTUBRE DE 1995 SE TRASLADÓ AL RAIS ADMINISTRADO POR COLFONDOS SIN QUE SE LE REALIZARA ESTUDIO PREVIO, INDIVIDUAL Y CONCRETO SOBRE LAS VENTAJAS Y DESVENTAJAS DEL TRASLADO, LAS CARACTERISTICAS DE LOS REGIMENES, LA FORMA EN LA QUE SE ACCEDE A LAS PRESTACIONES ECONOMICAS EN CADA REGIMEN Y LAS DIFERENCIAS ENTRE ELLAS, LAS MODALIDADES DE PENSIÓN, LAS FIGURAS PROPIAS DEL RAIS. EL 28 DE ENERO DEL 2005 SE TRASLADÓ A PROTECCIÓN. SOLICITÓ DE MANERA ESPECIALIZADA UN ESTUDIO PENSIONAL Y EN ELLA SE DETERMINÓ QUE EN EL RPM SE PENSIONARÍA CON 4387743 Y EN EL RPM CON 2656749. SOLICITÓ ANTE COLPENSIONES EL TRASLADO DE REGIMEN Y OBTUVO RESPUESTA NEGATIVA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</si>
  <si>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</si>
  <si>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</si>
  <si>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</si>
  <si>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</si>
  <si>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</si>
  <si>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</si>
  <si>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</si>
  <si>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</si>
  <si>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</si>
  <si>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</si>
  <si>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</si>
  <si>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</si>
  <si>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</si>
  <si>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</si>
  <si>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</si>
  <si>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</si>
  <si>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11/10/2023 (NOTIF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</si>
  <si>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</si>
  <si>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</si>
  <si>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</si>
  <si>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</si>
  <si>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</si>
  <si>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</si>
  <si>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</si>
  <si>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</si>
  <si>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</si>
  <si>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</si>
  <si>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</si>
  <si>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</si>
  <si>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</si>
  <si>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</si>
  <si>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</si>
  <si>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</si>
  <si>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</si>
  <si>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</si>
  <si>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</si>
  <si>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</si>
  <si>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</si>
  <si>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</si>
  <si>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</si>
  <si>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</si>
  <si>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</si>
  <si>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</si>
  <si>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</si>
  <si>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</si>
  <si>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</si>
  <si>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</si>
  <si>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</si>
  <si>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</si>
  <si>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</si>
  <si>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</si>
  <si>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</si>
  <si>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</si>
  <si>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</si>
  <si>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</si>
  <si>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</si>
  <si>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</si>
  <si>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</si>
  <si>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</si>
  <si>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</si>
  <si>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</si>
  <si>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</si>
  <si>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</si>
  <si>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</si>
  <si>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AJR1922</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</si>
  <si>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</si>
  <si>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</si>
  <si>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</si>
  <si>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</si>
  <si>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</si>
  <si>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</si>
  <si>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01/10/1994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</si>
  <si>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</si>
  <si>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</si>
  <si>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</si>
  <si>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</si>
  <si>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</si>
  <si>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</si>
  <si>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</si>
  <si>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</si>
  <si>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</si>
  <si>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</si>
  <si>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LA DEMANDA: 1. LAS EXCEPCIONES FORMULADAS POR LA ENTIDAD QUE EFECTUÓ EL LLAMAMIENTO EN GARANTÍA A MI PROCURADA, 2. AFILIACIÓN LIBRE Y ESPONTÁNEA DEL SEÑOR GERMÁN ALIRIO PEÑA CAMPOS AL RÉGIMEN DE AHORRO INDIVIDIAL CON SOLIDARIDAD. ,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DEL LLAMAMIENTO EN GARANTÍA: 1.ABUSO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DEBIDO AL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</si>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</sst>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d.docs.live.n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3" sqref="B3:C3"/>
    </sheetView>
  </sheetViews>
  <sheetFormatPr defaultColWidth="0" defaultRowHeight="15"/>
  <cols>
    <col min="1" max="1" width="46.140625" style="7" bestFit="1" customWidth="1"/>
    <col min="2" max="2" width="63.85546875" style="7" customWidth="1"/>
    <col min="3" max="3" width="53"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45210</v>
      </c>
      <c r="C27" s="48"/>
    </row>
    <row r="28" spans="1:3">
      <c r="A28" s="5" t="s">
        <v>36</v>
      </c>
      <c r="B28" s="45" t="s">
        <v>37</v>
      </c>
      <c r="C28" s="45"/>
    </row>
    <row r="29" spans="1:3">
      <c r="A29" s="5" t="s">
        <v>38</v>
      </c>
      <c r="B29" s="45">
        <v>45229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76001310501120210047500</v>
      </c>
      <c r="C3" s="40"/>
    </row>
    <row r="4" spans="1:3">
      <c r="A4" s="5" t="s">
        <v>3</v>
      </c>
      <c r="B4" s="40" t="str">
        <f>'GENERALES NOTA 322'!B3:C3</f>
        <v>11 LABORAL CIRCUITO CALI</v>
      </c>
      <c r="C4" s="40"/>
    </row>
    <row r="5" spans="1:3">
      <c r="A5" s="5" t="s">
        <v>5</v>
      </c>
      <c r="B5" s="40" t="str">
        <f>'GENERALES NOTA 322'!B4:C4</f>
        <v>COLFONDOS Y OTRO</v>
      </c>
      <c r="C5" s="40"/>
    </row>
    <row r="6" spans="1:3">
      <c r="A6" s="5" t="s">
        <v>7</v>
      </c>
      <c r="B6" s="40" t="str">
        <f>'GENERALES NOTA 322'!B5:C5</f>
        <v>GERMAN ALIRIO PEÑA CAMPOS -  CC 19.381.740</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29" sqref="B29:C29"/>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84" t="s">
        <v>85</v>
      </c>
      <c r="C2" s="85"/>
    </row>
    <row r="3" spans="1:6">
      <c r="A3" s="21" t="s">
        <v>1</v>
      </c>
      <c r="B3" s="86" t="str">
        <f>'GENERALES NOTA 322'!B2:C2</f>
        <v>76001310501120210047500</v>
      </c>
      <c r="C3" s="86"/>
    </row>
    <row r="4" spans="1:6">
      <c r="A4" s="21" t="s">
        <v>3</v>
      </c>
      <c r="B4" s="86" t="str">
        <f>'GENERALES NOTA 322'!B3:C3</f>
        <v>11 LABORAL CIRCUITO CALI</v>
      </c>
      <c r="C4" s="86"/>
    </row>
    <row r="5" spans="1:6">
      <c r="A5" s="21" t="s">
        <v>5</v>
      </c>
      <c r="B5" s="86" t="str">
        <f>'GENERALES NOTA 322'!B4:C4</f>
        <v>COLFONDOS Y OTRO</v>
      </c>
      <c r="C5" s="86"/>
    </row>
    <row r="6" spans="1:6" ht="14.45" customHeight="1">
      <c r="A6" s="21" t="s">
        <v>7</v>
      </c>
      <c r="B6" s="86" t="str">
        <f>'GENERALES NOTA 322'!B5:C5</f>
        <v>GERMAN ALIRIO PEÑA CAMPOS -  CC 19.381.740</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86</v>
      </c>
      <c r="C22" s="19">
        <v>0</v>
      </c>
    </row>
    <row r="23" spans="1:3" ht="45">
      <c r="A23" s="70"/>
      <c r="B23" s="22" t="s">
        <v>95</v>
      </c>
      <c r="C23" s="19">
        <v>0</v>
      </c>
    </row>
    <row r="24" spans="1:3">
      <c r="A24" s="70"/>
      <c r="B24" s="71" t="s">
        <v>96</v>
      </c>
      <c r="C24" s="72"/>
    </row>
    <row r="25" spans="1:3">
      <c r="A25" s="25"/>
      <c r="B25" s="22" t="s">
        <v>97</v>
      </c>
      <c r="C25" s="26">
        <v>1</v>
      </c>
    </row>
    <row r="26" spans="1:3">
      <c r="A26" s="27"/>
      <c r="B26" s="22" t="s">
        <v>44</v>
      </c>
      <c r="C26" s="28">
        <v>0</v>
      </c>
    </row>
    <row r="27" spans="1:3">
      <c r="A27" s="27"/>
      <c r="B27" s="22" t="s">
        <v>98</v>
      </c>
      <c r="C27" s="26">
        <v>1</v>
      </c>
    </row>
    <row r="28" spans="1:3">
      <c r="A28" s="18" t="s">
        <v>99</v>
      </c>
      <c r="B28" s="73">
        <f>IFERROR(B17*(VLOOKUP(B15,Hoja2!$G$1:$H$6,2,0)),16666)</f>
        <v>16666</v>
      </c>
      <c r="C28" s="73"/>
    </row>
    <row r="29" spans="1:3" ht="30">
      <c r="A29" s="21" t="s">
        <v>100</v>
      </c>
      <c r="B29" s="76" t="s">
        <v>101</v>
      </c>
      <c r="C29" s="77"/>
    </row>
    <row r="30" spans="1:3" ht="30">
      <c r="A30" s="21" t="s">
        <v>102</v>
      </c>
      <c r="B30" s="78" t="s">
        <v>103</v>
      </c>
      <c r="C30" s="7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disablePrompts="1"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76001310501120210047500</v>
      </c>
      <c r="C3" s="40"/>
    </row>
    <row r="4" spans="1:3">
      <c r="A4" s="5" t="s">
        <v>3</v>
      </c>
      <c r="B4" s="40" t="str">
        <f>'GENERALES NOTA 322'!B3:C3</f>
        <v>11 LABORAL CIRCUITO CALI</v>
      </c>
      <c r="C4" s="40"/>
    </row>
    <row r="5" spans="1:3" ht="29.1" customHeight="1">
      <c r="A5" s="5" t="s">
        <v>5</v>
      </c>
      <c r="B5" s="40" t="str">
        <f>'GENERALES NOTA 322'!B4:C4</f>
        <v>COLFONDOS Y OTRO</v>
      </c>
      <c r="C5" s="40"/>
    </row>
    <row r="6" spans="1:3">
      <c r="A6" s="5" t="s">
        <v>7</v>
      </c>
      <c r="B6" s="40" t="str">
        <f>'GENERALES NOTA 322'!B5:C5</f>
        <v>GERMAN ALIRIO PEÑA CAMPOS -  CC 19.381.740</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30">
      <c r="A11" s="15" t="s">
        <v>110</v>
      </c>
      <c r="B11" s="89"/>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Daniela Quintero Laverde</cp:lastModifiedBy>
  <cp:revision/>
  <dcterms:created xsi:type="dcterms:W3CDTF">2020-12-07T14:41:17Z</dcterms:created>
  <dcterms:modified xsi:type="dcterms:W3CDTF">2023-10-30T19:46:43Z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