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28"/>
  <workbookPr/>
  <mc:AlternateContent xmlns:mc="http://schemas.openxmlformats.org/markup-compatibility/2006">
    <mc:Choice Requires="x15">
      <x15ac:absPath xmlns:x15ac="http://schemas.microsoft.com/office/spreadsheetml/2010/11/ac" url="/Users/luisa/Downloads/"/>
    </mc:Choice>
  </mc:AlternateContent>
  <xr:revisionPtr revIDLastSave="0" documentId="13_ncr:1_{3AA0E39E-092C-0743-A40D-1EB8225F552D}" xr6:coauthVersionLast="47" xr6:coauthVersionMax="47" xr10:uidLastSave="{00000000-0000-0000-0000-000000000000}"/>
  <bookViews>
    <workbookView xWindow="0" yWindow="500" windowWidth="28800" windowHeight="16360" xr2:uid="{00000000-000D-0000-FFFF-FFFF00000000}"/>
  </bookViews>
  <sheets>
    <sheet name="TODOS" sheetId="1" r:id="rId1"/>
    <sheet name="PRF" sheetId="3" r:id="rId2"/>
    <sheet name="Hoja2"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2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Giraldo Orozco</author>
  </authors>
  <commentList>
    <comment ref="A7" authorId="0" shapeId="0" xr:uid="{00000000-0006-0000-0000-000001000000}">
      <text>
        <r>
          <rPr>
            <b/>
            <sz val="9"/>
            <color indexed="81"/>
            <rFont val="Tahoma"/>
            <family val="2"/>
          </rPr>
          <t>Maria Giraldo Orozco:</t>
        </r>
        <r>
          <rPr>
            <sz val="9"/>
            <color indexed="81"/>
            <rFont val="Tahoma"/>
            <family val="2"/>
          </rPr>
          <t xml:space="preserve">
Se informa cuando les remitimos antecedentes para contestar</t>
        </r>
      </text>
    </comment>
    <comment ref="A8" authorId="0" shapeId="0" xr:uid="{00000000-0006-0000-0000-000002000000}">
      <text>
        <r>
          <rPr>
            <b/>
            <sz val="9"/>
            <color indexed="81"/>
            <rFont val="Tahoma"/>
            <family val="2"/>
          </rPr>
          <t>Maria Giraldo Orozco:</t>
        </r>
        <r>
          <rPr>
            <sz val="9"/>
            <color indexed="81"/>
            <rFont val="Tahoma"/>
            <family val="2"/>
          </rPr>
          <t xml:space="preserve">
El número de siniestro se informa cuando remitimos antecedentes para contestar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 Giraldo Orozco</author>
  </authors>
  <commentList>
    <comment ref="A12" authorId="0" shapeId="0" xr:uid="{00000000-0006-0000-0100-000001000000}">
      <text>
        <r>
          <rPr>
            <b/>
            <sz val="9"/>
            <color indexed="81"/>
            <rFont val="Tahoma"/>
            <family val="2"/>
          </rPr>
          <t>Maria Giraldo Orozco:</t>
        </r>
        <r>
          <rPr>
            <sz val="9"/>
            <color indexed="81"/>
            <rFont val="Tahoma"/>
            <family val="2"/>
          </rPr>
          <t xml:space="preserve">
Se informa cuando les remitimos antecedentes para contestar</t>
        </r>
      </text>
    </comment>
    <comment ref="A13" authorId="0" shapeId="0" xr:uid="{00000000-0006-0000-0100-000002000000}">
      <text>
        <r>
          <rPr>
            <b/>
            <sz val="9"/>
            <color indexed="81"/>
            <rFont val="Tahoma"/>
            <family val="2"/>
          </rPr>
          <t>Maria Giraldo Orozco:</t>
        </r>
        <r>
          <rPr>
            <sz val="9"/>
            <color indexed="81"/>
            <rFont val="Tahoma"/>
            <family val="2"/>
          </rPr>
          <t xml:space="preserve">
El número de siniestro se informa cuando remitimos antecedentes para contestar</t>
        </r>
      </text>
    </comment>
  </commentList>
</comments>
</file>

<file path=xl/sharedStrings.xml><?xml version="1.0" encoding="utf-8"?>
<sst xmlns="http://schemas.openxmlformats.org/spreadsheetml/2006/main" count="186" uniqueCount="163">
  <si>
    <t xml:space="preserve">Juzgado </t>
  </si>
  <si>
    <t>Acción de Protección al Consumidor</t>
  </si>
  <si>
    <t>Radicado</t>
  </si>
  <si>
    <t>Clase de Proceso</t>
  </si>
  <si>
    <t>Nombres y Apellidos</t>
  </si>
  <si>
    <t>Ramo</t>
  </si>
  <si>
    <t>Aviación</t>
  </si>
  <si>
    <t>Cumplimiento</t>
  </si>
  <si>
    <t>Hogar</t>
  </si>
  <si>
    <t>D&amp;O</t>
  </si>
  <si>
    <t>Vida</t>
  </si>
  <si>
    <t>Placas (Solo para pólizas de autos)</t>
  </si>
  <si>
    <t>Fecha Notificación (Demanda/Llamamiento</t>
  </si>
  <si>
    <t>Demandantes                                  (Incluir todos)</t>
  </si>
  <si>
    <t>Clasificación Contingencia</t>
  </si>
  <si>
    <t>Eventual</t>
  </si>
  <si>
    <t>Problable</t>
  </si>
  <si>
    <t>Demandados                      (Incluir todos)</t>
  </si>
  <si>
    <t xml:space="preserve">Remota </t>
  </si>
  <si>
    <t>Resumen enumerado de los hechos</t>
  </si>
  <si>
    <t>Patrimoniales</t>
  </si>
  <si>
    <t>Extrapatrimoniales</t>
  </si>
  <si>
    <t>Lucro cesante:</t>
  </si>
  <si>
    <t>Daño Emergente:</t>
  </si>
  <si>
    <t>Daño Moral:</t>
  </si>
  <si>
    <t>Aplica</t>
  </si>
  <si>
    <t>No aplica</t>
  </si>
  <si>
    <t>Civil</t>
  </si>
  <si>
    <t>Laboral</t>
  </si>
  <si>
    <t>Adminitrativo</t>
  </si>
  <si>
    <t>Trámite Arbitral</t>
  </si>
  <si>
    <t>Incidente de Reparación Integral</t>
  </si>
  <si>
    <t>autos</t>
  </si>
  <si>
    <t>aviación</t>
  </si>
  <si>
    <t>cumplimiento</t>
  </si>
  <si>
    <t>hogar</t>
  </si>
  <si>
    <t>incendio</t>
  </si>
  <si>
    <t>lucro cesante</t>
  </si>
  <si>
    <t>montaje y rotura de maquinaria</t>
  </si>
  <si>
    <t>multirriesgo</t>
  </si>
  <si>
    <t>transportes</t>
  </si>
  <si>
    <t>vida grupo</t>
  </si>
  <si>
    <t>seguro de credito</t>
  </si>
  <si>
    <t>Calidad</t>
  </si>
  <si>
    <t>Probable</t>
  </si>
  <si>
    <t>Daño Vida Relación:</t>
  </si>
  <si>
    <t>Valor de las pretensiones totales de la demanda                 (en pesos no en SMMLV)</t>
  </si>
  <si>
    <t>Perjuicios reclamados                  (en pesos no en SMMLV)</t>
  </si>
  <si>
    <t>Observaciones sobre el valor de la contingencia: (Se debe explicar como se aterrizaron las pretensiones.)</t>
  </si>
  <si>
    <t>Defensa de la Aseguradora: (Enumerar y enunciar las excepciones propuestas demanda y/o llamamiento )</t>
  </si>
  <si>
    <t>Concepto del Abogado sobre la Contingencia:(Se debe indicar las razones por las cuales se considera que el proceso es Eventual Remoto o Probable.)</t>
  </si>
  <si>
    <t>Remoto</t>
  </si>
  <si>
    <t>DIRECCION DE RC , LINEAS FINANCIERAS Y LITIGIOS</t>
  </si>
  <si>
    <t>Acción de Controversias Contractuales</t>
  </si>
  <si>
    <t>Acción de Grupo</t>
  </si>
  <si>
    <t>Acción de Nulidad y Restablecimiento</t>
  </si>
  <si>
    <t>Acción de Reparación Directa</t>
  </si>
  <si>
    <t>Acción Popular</t>
  </si>
  <si>
    <t>Acción Social de Responsabilidad</t>
  </si>
  <si>
    <t>Arbitramento</t>
  </si>
  <si>
    <t>Dian</t>
  </si>
  <si>
    <t>Ejecutivo</t>
  </si>
  <si>
    <t>Ordinario</t>
  </si>
  <si>
    <t>Verbal</t>
  </si>
  <si>
    <t>Porceso Laboral</t>
  </si>
  <si>
    <t>Proceso Administrativo</t>
  </si>
  <si>
    <t xml:space="preserve">Proceso Penal </t>
  </si>
  <si>
    <t>accidentes personales</t>
  </si>
  <si>
    <t>bicicletas</t>
  </si>
  <si>
    <t>cancer</t>
  </si>
  <si>
    <t>copropiedades</t>
  </si>
  <si>
    <t>daños empresas (propiedad, energia, construcción)</t>
  </si>
  <si>
    <t>desempleo</t>
  </si>
  <si>
    <t>excequias</t>
  </si>
  <si>
    <t>fraude</t>
  </si>
  <si>
    <t>garantia extendida/compra protegida</t>
  </si>
  <si>
    <t>lesiones/ homicidio autos</t>
  </si>
  <si>
    <t>daños a terceros autos</t>
  </si>
  <si>
    <t>lineas financieras</t>
  </si>
  <si>
    <t>PTD autos</t>
  </si>
  <si>
    <t>PTH autos</t>
  </si>
  <si>
    <t>PPD autos</t>
  </si>
  <si>
    <t>PPH autos</t>
  </si>
  <si>
    <t>PRODUCTO</t>
  </si>
  <si>
    <t>RAMO</t>
  </si>
  <si>
    <t>vida</t>
  </si>
  <si>
    <t>Accidentes Personales</t>
  </si>
  <si>
    <t>Lineas Financieras</t>
  </si>
  <si>
    <t>RC Contractual (autos)</t>
  </si>
  <si>
    <t>Travel (personas)</t>
  </si>
  <si>
    <t>Desempleo (personas)</t>
  </si>
  <si>
    <t>Autos</t>
  </si>
  <si>
    <t>Plus (personas)</t>
  </si>
  <si>
    <t>N.A.C (personas)</t>
  </si>
  <si>
    <t>Garantia Extendida</t>
  </si>
  <si>
    <t>RC (generales)</t>
  </si>
  <si>
    <t>RCE (autos)</t>
  </si>
  <si>
    <t>Property</t>
  </si>
  <si>
    <t>Copropiedad</t>
  </si>
  <si>
    <t>Pyme</t>
  </si>
  <si>
    <t>Transporte</t>
  </si>
  <si>
    <t>Microseguros</t>
  </si>
  <si>
    <t>C.A.R</t>
  </si>
  <si>
    <t>Energy</t>
  </si>
  <si>
    <t>Parentesco o Calidad</t>
  </si>
  <si>
    <t>Fecha de contestación  de la demanda o llamamiento</t>
  </si>
  <si>
    <t>%  probabilidad de pérdida</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</si>
  <si>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</si>
  <si>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</si>
  <si>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INFORME INICIAL LITIGIO EN CONTRA DE SBS</t>
  </si>
  <si>
    <t>INFORME INICIAL PRF CON VINCULACION DE SBS</t>
  </si>
  <si>
    <t>Contraloria</t>
  </si>
  <si>
    <t>PRF</t>
  </si>
  <si>
    <t>Vinculados                                  (Incluir todos)</t>
  </si>
  <si>
    <t>Asegurado</t>
  </si>
  <si>
    <t>Cargo</t>
  </si>
  <si>
    <t>Fecha Notificación (Vinculación a la Aseguradora)</t>
  </si>
  <si>
    <t>Fecha Auto de Apertura</t>
  </si>
  <si>
    <t>Fecha Contestación ( Por la Aseguradora)</t>
  </si>
  <si>
    <t>Valor del Detrimento</t>
  </si>
  <si>
    <t>Clasificación de la contingencia</t>
  </si>
  <si>
    <t>% de Probabilidad de Pérdida</t>
  </si>
  <si>
    <t>Valor Contingencia: ( en pesos). Cuanto vale perder o negociar el caso por un valor que debe estar dentro del valor asegurado</t>
  </si>
  <si>
    <t>VERBAL</t>
  </si>
  <si>
    <t>ESCRITURAL</t>
  </si>
  <si>
    <t>Fecha del Contrato o evento Objeto del proceso</t>
  </si>
  <si>
    <t>Tipo de Procedimiento</t>
  </si>
  <si>
    <t>Fecha del Hallazgo</t>
  </si>
  <si>
    <t>Siniestro SBS (000-000-1000000)</t>
  </si>
  <si>
    <t>remota</t>
  </si>
  <si>
    <t>eventual</t>
  </si>
  <si>
    <t>0%-35%</t>
  </si>
  <si>
    <t>36%-70%</t>
  </si>
  <si>
    <t>probable</t>
  </si>
  <si>
    <t>71%-100%</t>
  </si>
  <si>
    <t>remota (0%-35%)</t>
  </si>
  <si>
    <t>eventual (36%-70%)</t>
  </si>
  <si>
    <t>probable (71%- 100%)</t>
  </si>
  <si>
    <t>Ciudad</t>
  </si>
  <si>
    <t>Consecutivo</t>
  </si>
  <si>
    <t xml:space="preserve">SBS SEGUROS COLOMBIA S.A. </t>
  </si>
  <si>
    <t>ASEGURADORA</t>
  </si>
  <si>
    <t>01 CIVIL DEL CIRCUITO</t>
  </si>
  <si>
    <t>HIJO</t>
  </si>
  <si>
    <t>COOPERATIVA ESPECIALIZADA SUPERTAXIS DEL SUR LTDA.</t>
  </si>
  <si>
    <t>ROSA IMELDA ARTEAGA VILLAREAL</t>
  </si>
  <si>
    <t>TRANSPORTADORA</t>
  </si>
  <si>
    <t>PROPIETARIA VH</t>
  </si>
  <si>
    <t>BUGA</t>
  </si>
  <si>
    <t xml:space="preserve">761113103001-2021-00089-00 </t>
  </si>
  <si>
    <t>GERMAN ANDRES OSORIO SALAZAR</t>
  </si>
  <si>
    <t>MARÍA SELMARY SALZAR MARÍN</t>
  </si>
  <si>
    <t>EDWIN OSORIO SALAZAR</t>
  </si>
  <si>
    <t>JHONY ALEXANDER OSORIO SALAZAR</t>
  </si>
  <si>
    <t>MATIAS OSORIO GIRALDO</t>
  </si>
  <si>
    <t>JERÓNIMO OSORIO MONTOYA</t>
  </si>
  <si>
    <t>CÓNYUGE</t>
  </si>
  <si>
    <t>NIETO - Menor de edad</t>
  </si>
  <si>
    <t>Daño a la Salud:</t>
  </si>
  <si>
    <t>1. CONFGIURACIÓN DE EXONERACIÓN DE LA RESPONSABILIDAD DE LOS DEMANDADOS POR CASO FORTUITO O FUERZA MAYOR
2. FALTA DE CONFIGURACIÓN DE LA CAUSA POR PASIVA DE SBS SEGUROS COLOMBIA S.A.
3. IMPROCEDENCIA DE LUCRO CESANTE SOLICITADO POR LA PARTE ACTORA
4. EXCESIVA TASACIÓN DE LOS PERJUICIOS MORALES INVOCADOS EN LA DEMANDA
5. EXCESIVA TASACIÓN DE LOS PERJUICIOS DE DAÑO A LA VIDA DE RELACIÓN INVOCADOS EN LA DEMANDA
6. IMPROCEDENCIA DEL RECONOCIMIENTO DE PERJUICIO POR CONCEPTO DE DAÑO A LA SALUD.
7. IMPOSIBILIDAD DE ATRIBUIR RESPONSABILIDAD CIVIL EN CABEZA DE COMPAÑÍA SBS SEGUROS COLOMBIA S.A. 
8. NO SE HA MATERIALIZADO LA REALIZACIÓN DEL RIESGO ASEGURADO Y, POR ENDE, LA PÓLIZA DE RESPONSABILIDAD CIVIL EXTRACONTRACTUAL No. 1000182 NO SE PUEDE AFECTAR.
9. EL CONTRATO ES LEY PARA LAS PARTES
10. LÍMITE ASEGURADO DE LA PÓLIZA No. 1000182, LA CUAL OPERA EN EXCESO DE LOS LÍMITES PRIMARIOS CONTRATADOS BAJO LA SECCIÓN DE RESPONSABILIDAD CIVIL EXTRACONTRACTUAL DE CUALQUIER PÓLIZA DE SEGURO DE AUTOMÓVILES.
11. EN LAS CONDICIONES DE LA PÓLIZA No. 1000182 SE PACTÓ UN DEDUCIBLE A CARGO DEL ASEGURADO
12. CARÁCTER INDEMNIZATORIO DEL CONTRATO DE SEGURO.
13. EN CUALQUIER EVENTO, LA OBLIGACIÓN DE LA ASEGURADORA NO PODRÁ EXCEDER EL LÍMITE DEL VALOR ASEGURADO A TRAVÉS DE LA PÓLIZA NÚMERO 1000182. 
14. ENRIQUECIMIENTO SIN JUSTA CAUSA
15. GENÉRICA O INNOMINADA Y OTRAS</t>
  </si>
  <si>
    <t xml:space="preserve">A continuación, comedidamente resumo los hechos más importantes del caso y de la demanda, después de verificar la información allegada, donde se afirma que:   
1. El 15 de septiembre de 2021 ocurrió un accidente de tránsito que involucró al vehículo SZW141 (Vehículo asegurado) y una bicicleta. 
2. El accidente sucedió debido a que la llanta de la parte trasera derecha del vehículo tipo tractocamión de placas SZW141 se desprendió intempestivamente e impactó al señor José Ramón Osorio quien iba en la bicicleta detrás del automotor. 
3. El señor Osorio muere instantáneamente tras el impacto de la llanta. </t>
  </si>
  <si>
    <t>La contingencia se califica como eventual, ya que, si bien el contrato de seguro presta cobertura material y temporal, dependerá del debate probatorio confirmar o desvirtuar la responsabilidad en cabeza del vehículo asegurado.
Lo primero que debe tomarse en consideración es que la Póliza de Responsabilidad Civil Extracontractual No. 1000182 presta cobertura material y temporal, de conformidad con los hechos y pretensiones expuestas en el líbelo de la demanda. Frente a la cobertura temporal, debe decirse que su modalidad es OCURRENCIA y en tal virtud, ampara los eventos ocurridos dentro de la limitación temporal de la póliza está comprendida desde el 12/09/2021 hasta el 12/09/2022. En consecuencia, como quiera que el accidente de tránsito acaeció el 15 de septiembre de 2021, la póliza brinda cobertura temporal, aunado a ello, presta cobertura material en tanto ampara la responsabilidad civil extracontractual derivada de los accidentes cometidos con vehículos no propios que sean utilizados por el tomador TRANSPORTES SÁNCHEZ POLO S.A. para sus gestiones relacionadas con su actividad. Así, dentro del expediente obra prueba que la asegurada hacia uso del vehículo SZW141 para cumplir con sus negocios. 
Por otro lado, frente a la responsabilidad del asegurado debe decirse que, los elementos de prueba que militan en el plenario, no constatan que los hechos y el resultado lesivo que se demandan, tuvieran su origen por razones imputables al conductor del vehículo de placa SZW141 ni el propietario de dicho automotor, ni tampoco de la empresa de transporte a la cual se encontraba afiliado, lo que implica que la responsabilidad civil extracontractual que se pretende en cabeza de los convocados no está debidamente demostrada. Por tanto, no se ha acreditado que el evento asegurado se haya materializado. Así, dentro del proceso obra prueba pericial que determina que el hecho acaeció en razón del desprendimiento de una llanta, aun constando el hecho de que el vehículo había tenido mantenimiento unos días antes. Sin embargo sí dependerá del debate probatorio confirmar o desvirtuar responsabilidad del asegurado, ya que se deberá demostrar si el desprendimiento de la llanta que ocasiona el accidente, pudo ser un hecho previsible por parte de la pasiva o, si por el contrario los hechos objeto de la demanda fueron producto de un hecho irresistible e imprevisible. 
Lo anterior sin perjuicio del carácter contingente de la calificación.</t>
  </si>
  <si>
    <r>
      <t xml:space="preserve">De conformidad con el acervo probatorio que obra dentro del proceso, la situación fáctica presentada dentro del mismo, y lo criterios jurisprudenciales que de este tipo de litigios sirven de base para objetivar la liquidación de perjuicios, se establece en total de: </t>
    </r>
    <r>
      <rPr>
        <b/>
        <sz val="11"/>
        <color theme="1"/>
        <rFont val="Calibri"/>
        <family val="2"/>
        <scheme val="minor"/>
      </rPr>
      <t>$554.157.862</t>
    </r>
    <r>
      <rPr>
        <sz val="11"/>
        <color theme="1"/>
        <rFont val="Calibri"/>
        <family val="2"/>
        <scheme val="minor"/>
      </rPr>
      <t xml:space="preserve">
</t>
    </r>
    <r>
      <rPr>
        <b/>
        <sz val="11"/>
        <color theme="1"/>
        <rFont val="Calibri"/>
        <family val="2"/>
        <scheme val="minor"/>
      </rPr>
      <t>Lucro cesante:</t>
    </r>
    <r>
      <rPr>
        <sz val="11"/>
        <color theme="1"/>
        <rFont val="Calibri"/>
        <family val="2"/>
        <scheme val="minor"/>
      </rPr>
      <t xml:space="preserve"> $123.730.958 a favor de la cónyuge María Selmery Salazar Marín. Dentro del plenario no constan pruebas que justifiquen los rubros solicitados por la parte demandante, y por el contrario hay prueba de que el señor Osorio se encontraba dentro del régimen de salud subsidiario lo que demuestra su falta de ingresos. Sin embargo, en jurisprudencia de la CSJ en reiteradas ocasiones se ha establecido que se presume que toda persona mayor de edad devine al menos el salario mínimo legal mensual vigente para la época del suceso. Por lo tanto, la liquidación del lucro cesante solo se realiza sobre el monto de 1 SMLMV y sobre la base del 25%, en favor de la cónyuge supérstite. Además, para la liquidación, se tiene en cuenta que, para la fecha de los hechos, el señor Osorio tenía 70 años, por lo que según la Resoluicón 1555 de 2010 tiene una proyección de vida de 15 años.  En consecuencia, el valor que podrá ser reconocido por concepto de lucro cesante es de $123,730,958.  
</t>
    </r>
    <r>
      <rPr>
        <b/>
        <sz val="11"/>
        <color theme="1"/>
        <rFont val="Calibri"/>
        <family val="2"/>
        <scheme val="minor"/>
      </rPr>
      <t>Daño moral:</t>
    </r>
    <r>
      <rPr>
        <sz val="11"/>
        <color theme="1"/>
        <rFont val="Calibri"/>
        <family val="2"/>
        <scheme val="minor"/>
      </rPr>
      <t xml:space="preserve"> $312.000.000 que se discrimina así: a) German Andrés Osorio Salazar: $60.000.000; b) María Selmery Salazar Marín: $60.000.000; c) Edwin Osorio Salazar: $60.000.000; d) Jhony Alexander Osorio Salazar: $60.000.000; e) Matías Osorio Giraldo: $36.000.000; f) Jerónimo Osorio Montoya $36.000.000. 
Lo anterior, de conformidad con la jurisprudencia Corte Suprema de Justicia, como por ejemplo en la sentencia AC3265-2019. Radicación No. 11001-02-03-000-2019-02385-00. del 12 de agosto 2019 a través de la cual el valor máximo a otorgar es de $60.000.000 en casos de muerte. Y sentencia SC5686-2018 del 19 de diciembre de 2018, la cual otorga valor máximo de $36.000.000 en casos de muerte a nietos. 
</t>
    </r>
    <r>
      <rPr>
        <b/>
        <sz val="11"/>
        <color theme="1"/>
        <rFont val="Calibri"/>
        <family val="2"/>
        <scheme val="minor"/>
      </rPr>
      <t>Daño a la vida de relació</t>
    </r>
    <r>
      <rPr>
        <sz val="11"/>
        <color theme="1"/>
        <rFont val="Calibri"/>
        <family val="2"/>
        <scheme val="minor"/>
      </rPr>
      <t xml:space="preserve">n: $180.000.000. Discriminado así: a) German Andrés Osorio Salazar: $30.000.000; b) María Selmery Salazar Marín: $30.000.000; c) Edwin Osorio Salazar Agreda: $30.000.000; d) Jhony Alexander Osorio Salazar: $30.000.000; e) Matías Osorio Giraldo: $30.000.000.; y f) Jerónimo Osorio Montoya $30.000.000
Ante a esta tipología de perjuicios es preciso señalar que la misma recae sobre el arbitrio del juez acorde con las circunstancias particulares, y desde sentencia SC4803-2019 está cada vez más ha sido reconocida a terceros allegados a la víctima directa. De esta manera, se tendrá en cuenta la suma de $30.000.000 para cada uno de los demandantes, pues en jurisprudencia SC665-2019 fue reconocido este monto como tope máximo del reconocimiento a estos daños a familiares de las víctimas directas.
</t>
    </r>
    <r>
      <rPr>
        <b/>
        <sz val="11"/>
        <color theme="1"/>
        <rFont val="Calibri"/>
        <family val="2"/>
        <scheme val="minor"/>
      </rPr>
      <t>Daño a la salud:</t>
    </r>
    <r>
      <rPr>
        <sz val="11"/>
        <color theme="1"/>
        <rFont val="Calibri"/>
        <family val="2"/>
        <scheme val="minor"/>
      </rPr>
      <t xml:space="preserve"> $0. Respecto a esta tipología de perjuicios la Corte Suprema de Justicia mediante sentencia del 05 de agosto de 2014 con ponencia del magistrado Ariel Salazar Ramírez ha reconocido que son especies de perjuicio no patrimonial además del moral, el daño a la vida en relación y la lesión a bienes jurídicos de especial protección constitucional o convencional, por lo que el daño a la salud no es una tipología de perjuicios reconocidas por la Corte, consecuentemente no se procede con su estimación económica.
</t>
    </r>
    <r>
      <rPr>
        <b/>
        <sz val="11"/>
        <color theme="1"/>
        <rFont val="Calibri"/>
        <family val="2"/>
        <scheme val="minor"/>
      </rPr>
      <t>TOTAL LIQUIDACIÓN OBJETIVADA: $615.730.958</t>
    </r>
    <r>
      <rPr>
        <sz val="11"/>
        <color theme="1"/>
        <rFont val="Calibri"/>
        <family val="2"/>
        <scheme val="minor"/>
      </rPr>
      <t xml:space="preserve">
No obstante lo anterior, se debe tener en cuenta que el valor asegurado, para el amparo de vehículo no propio es de $2.500.000.000. Debe tenerse presente que parte del valor de la pérdida podrá ser descontado por el deducible pactado en la póliza. Cuyo deducible pactado en la póliza es del 10% mínimo 3 SMLMV por lo cual el valor que se podría llegar a pagar es de $554.157.862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</si>
</sst>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 #,##0;[Red]\-&quot;$&quot;\ #,##0"/>
    <numFmt numFmtId="165" formatCode="&quot;$&quot;\ #,##0_);[Red]\(&quot;$&quot;\ #,##0\)"/>
    <numFmt numFmtId="166" formatCode="dd/mm/yyyy;@"/>
    <numFmt numFmtId="167" formatCode="[$$-240A]\ #,##0"/>
    <numFmt numFmtId="168" formatCode="&quot;$&quot;\ #,##0"/>
    <numFmt numFmtId="169" formatCode="0.0%"/>
  </numFmts>
  <fonts count="8" x14ac:knownFonts="1">
    <font>
      <sz val="11"/>
      <color theme="1"/>
      <name val="Calibri"/>
      <family val="2"/>
      <scheme val="minor"/>
    </font>
    <font>
      <b/>
      <sz val="11"/>
      <color theme="0"/>
      <name val="Calibri"/>
      <family val="2"/>
      <scheme val="minor"/>
    </font>
    <font>
      <b/>
      <sz val="16"/>
      <color theme="3" tint="-0.499984740745262"/>
      <name val="Calibri"/>
      <family val="2"/>
      <scheme val="minor"/>
    </font>
    <font>
      <sz val="8"/>
      <color theme="1"/>
      <name val="Calibri"/>
      <family val="2"/>
      <scheme val="minor"/>
    </font>
    <font>
      <sz val="11"/>
      <color theme="1"/>
      <name val="Calibri"/>
      <family val="2"/>
      <scheme val="minor"/>
    </font>
    <font>
      <sz val="9"/>
      <color indexed="81"/>
      <name val="Tahoma"/>
      <family val="2"/>
    </font>
    <font>
      <b/>
      <sz val="9"/>
      <color indexed="81"/>
      <name val="Tahoma"/>
      <family val="2"/>
    </font>
    <font>
      <b/>
      <sz val="11"/>
      <color theme="1"/>
      <name val="Calibri"/>
      <family val="2"/>
      <scheme val="minor"/>
    </font>
  </fonts>
  <fills count="4">
    <fill>
      <patternFill patternType="none"/>
    </fill>
    <fill>
      <patternFill patternType="gray125"/>
    </fill>
    <fill>
      <patternFill patternType="solid">
        <fgColor rgb="FF75233C"/>
        <bgColor indexed="64"/>
      </patternFill>
    </fill>
    <fill>
      <patternFill patternType="solid">
        <fgColor rgb="FFC278A2"/>
        <bgColor indexed="64"/>
      </patternFill>
    </fill>
  </fills>
  <borders count="49">
    <border>
      <left/>
      <right/>
      <top/>
      <bottom/>
      <diagonal/>
    </border>
    <border>
      <left/>
      <right/>
      <top style="thick">
        <color theme="0"/>
      </top>
      <bottom/>
      <diagonal/>
    </border>
    <border>
      <left style="medium">
        <color theme="0"/>
      </left>
      <right style="medium">
        <color theme="0"/>
      </right>
      <top style="thick">
        <color theme="0"/>
      </top>
      <bottom/>
      <diagonal/>
    </border>
    <border>
      <left style="thick">
        <color theme="0"/>
      </left>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medium">
        <color theme="0"/>
      </left>
      <right/>
      <top/>
      <bottom/>
      <diagonal/>
    </border>
    <border>
      <left style="thick">
        <color theme="0"/>
      </left>
      <right/>
      <top/>
      <bottom style="thick">
        <color theme="0"/>
      </bottom>
      <diagonal/>
    </border>
    <border>
      <left style="thick">
        <color theme="0"/>
      </left>
      <right/>
      <top/>
      <bottom/>
      <diagonal/>
    </border>
    <border>
      <left style="thick">
        <color theme="0"/>
      </left>
      <right/>
      <top style="thick">
        <color theme="0"/>
      </top>
      <bottom/>
      <diagonal/>
    </border>
    <border>
      <left/>
      <right/>
      <top/>
      <bottom style="thick">
        <color theme="0"/>
      </bottom>
      <diagonal/>
    </border>
    <border>
      <left style="thick">
        <color theme="0"/>
      </left>
      <right style="thick">
        <color theme="0"/>
      </right>
      <top style="thick">
        <color theme="0"/>
      </top>
      <bottom/>
      <diagonal/>
    </border>
    <border>
      <left/>
      <right style="medium">
        <color theme="0"/>
      </right>
      <top/>
      <bottom style="thick">
        <color theme="0"/>
      </bottom>
      <diagonal/>
    </border>
    <border>
      <left/>
      <right style="thick">
        <color theme="0"/>
      </right>
      <top style="thick">
        <color theme="0"/>
      </top>
      <bottom/>
      <diagonal/>
    </border>
    <border>
      <left/>
      <right style="thick">
        <color theme="0"/>
      </right>
      <top/>
      <bottom style="thick">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thick">
        <color theme="0"/>
      </left>
      <right style="medium">
        <color theme="0"/>
      </right>
      <top style="thick">
        <color theme="0"/>
      </top>
      <bottom/>
      <diagonal/>
    </border>
    <border>
      <left/>
      <right/>
      <top style="medium">
        <color theme="0"/>
      </top>
      <bottom style="medium">
        <color theme="0"/>
      </bottom>
      <diagonal/>
    </border>
    <border>
      <left style="medium">
        <color theme="0"/>
      </left>
      <right/>
      <top style="medium">
        <color theme="0"/>
      </top>
      <bottom style="thick">
        <color theme="0"/>
      </bottom>
      <diagonal/>
    </border>
    <border>
      <left/>
      <right/>
      <top style="medium">
        <color theme="0"/>
      </top>
      <bottom style="thick">
        <color theme="0"/>
      </bottom>
      <diagonal/>
    </border>
    <border>
      <left/>
      <right style="thick">
        <color theme="0"/>
      </right>
      <top style="medium">
        <color theme="0"/>
      </top>
      <bottom style="thick">
        <color theme="0"/>
      </bottom>
      <diagonal/>
    </border>
    <border>
      <left/>
      <right style="medium">
        <color theme="0"/>
      </right>
      <top style="thick">
        <color theme="0"/>
      </top>
      <bottom style="thick">
        <color theme="0"/>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thick">
        <color theme="0"/>
      </left>
      <right style="medium">
        <color theme="0"/>
      </right>
      <top style="thick">
        <color theme="0"/>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
      <left style="thin">
        <color theme="0"/>
      </left>
      <right/>
      <top style="thick">
        <color theme="0"/>
      </top>
      <bottom style="thick">
        <color theme="0"/>
      </bottom>
      <diagonal/>
    </border>
    <border>
      <left style="thick">
        <color theme="0"/>
      </left>
      <right/>
      <top style="thin">
        <color theme="0"/>
      </top>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right style="thick">
        <color theme="0"/>
      </right>
      <top style="thick">
        <color theme="0"/>
      </top>
      <bottom style="thick">
        <color theme="0"/>
      </bottom>
      <diagonal/>
    </border>
    <border>
      <left style="thick">
        <color theme="0"/>
      </left>
      <right/>
      <top style="thick">
        <color theme="0"/>
      </top>
      <bottom style="medium">
        <color theme="0"/>
      </bottom>
      <diagonal/>
    </border>
    <border>
      <left/>
      <right/>
      <top style="thick">
        <color theme="0"/>
      </top>
      <bottom style="medium">
        <color theme="0"/>
      </bottom>
      <diagonal/>
    </border>
    <border>
      <left/>
      <right style="thick">
        <color theme="0"/>
      </right>
      <top style="thick">
        <color theme="0"/>
      </top>
      <bottom style="medium">
        <color theme="0"/>
      </bottom>
      <diagonal/>
    </border>
  </borders>
  <cellStyleXfs count="2">
    <xf numFmtId="0" fontId="0" fillId="0" borderId="0"/>
    <xf numFmtId="9" fontId="4" fillId="0" borderId="0" applyFont="0" applyFill="0" applyBorder="0" applyAlignment="0" applyProtection="0"/>
  </cellStyleXfs>
  <cellXfs count="107">
    <xf numFmtId="0" fontId="0" fillId="0" borderId="0" xfId="0"/>
    <xf numFmtId="0" fontId="0" fillId="0" borderId="9" xfId="0" applyBorder="1"/>
    <xf numFmtId="0" fontId="0" fillId="0" borderId="0" xfId="0" applyAlignment="1">
      <alignment horizontal="center" vertical="center" wrapText="1"/>
    </xf>
    <xf numFmtId="9" fontId="0" fillId="0" borderId="0" xfId="0" applyNumberFormat="1"/>
    <xf numFmtId="0" fontId="1" fillId="2" borderId="7" xfId="0" applyFont="1" applyFill="1" applyBorder="1" applyAlignment="1">
      <alignment vertical="center"/>
    </xf>
    <xf numFmtId="0" fontId="1" fillId="2" borderId="4" xfId="0" applyFont="1" applyFill="1" applyBorder="1" applyAlignment="1">
      <alignment horizontal="left" vertical="center"/>
    </xf>
    <xf numFmtId="0" fontId="1" fillId="2" borderId="4" xfId="0" applyFont="1" applyFill="1" applyBorder="1" applyAlignment="1">
      <alignment vertical="center" wrapText="1"/>
    </xf>
    <xf numFmtId="0" fontId="1" fillId="2" borderId="3" xfId="0" applyFont="1" applyFill="1" applyBorder="1" applyAlignment="1">
      <alignment vertical="center"/>
    </xf>
    <xf numFmtId="0" fontId="1" fillId="2" borderId="10" xfId="0" applyFont="1" applyFill="1" applyBorder="1" applyAlignment="1">
      <alignment vertical="center" wrapText="1"/>
    </xf>
    <xf numFmtId="0" fontId="1" fillId="2" borderId="16" xfId="0" applyFont="1" applyFill="1" applyBorder="1" applyAlignment="1">
      <alignment vertical="center" wrapText="1"/>
    </xf>
    <xf numFmtId="0" fontId="1" fillId="2" borderId="8" xfId="0" applyFont="1" applyFill="1" applyBorder="1" applyAlignment="1">
      <alignment wrapText="1"/>
    </xf>
    <xf numFmtId="0" fontId="1" fillId="2" borderId="8" xfId="0" applyFont="1" applyFill="1" applyBorder="1" applyAlignment="1">
      <alignment vertical="center"/>
    </xf>
    <xf numFmtId="0" fontId="1" fillId="2" borderId="4" xfId="0" applyFont="1" applyFill="1" applyBorder="1" applyAlignment="1">
      <alignment horizontal="center"/>
    </xf>
    <xf numFmtId="0" fontId="1" fillId="2" borderId="23" xfId="0" applyFont="1" applyFill="1" applyBorder="1" applyAlignment="1">
      <alignment horizontal="center" vertical="center" wrapText="1"/>
    </xf>
    <xf numFmtId="0" fontId="0" fillId="3" borderId="1" xfId="0" applyFill="1" applyBorder="1"/>
    <xf numFmtId="165" fontId="0" fillId="3" borderId="16" xfId="0" applyNumberFormat="1" applyFill="1" applyBorder="1"/>
    <xf numFmtId="0" fontId="0" fillId="3" borderId="16" xfId="0" applyFill="1" applyBorder="1"/>
    <xf numFmtId="0" fontId="0" fillId="3" borderId="17" xfId="0" applyFill="1" applyBorder="1" applyAlignment="1">
      <alignment horizontal="center" vertical="center"/>
    </xf>
    <xf numFmtId="9" fontId="0" fillId="3" borderId="17" xfId="0" applyNumberFormat="1" applyFill="1" applyBorder="1" applyAlignment="1">
      <alignment horizontal="center" vertical="center"/>
    </xf>
    <xf numFmtId="0" fontId="0" fillId="3" borderId="4" xfId="0" applyFill="1" applyBorder="1" applyAlignment="1">
      <alignment horizontal="center" vertical="center"/>
    </xf>
    <xf numFmtId="0" fontId="0" fillId="3" borderId="8" xfId="0" applyFill="1" applyBorder="1" applyAlignment="1">
      <alignment horizontal="center" vertical="center"/>
    </xf>
    <xf numFmtId="0" fontId="3" fillId="0" borderId="0" xfId="0" applyFont="1"/>
    <xf numFmtId="0" fontId="1" fillId="2" borderId="0" xfId="0" applyFont="1" applyFill="1" applyAlignment="1">
      <alignment vertical="center"/>
    </xf>
    <xf numFmtId="0" fontId="1" fillId="2" borderId="29" xfId="0" applyFont="1" applyFill="1" applyBorder="1" applyAlignment="1">
      <alignment vertical="center"/>
    </xf>
    <xf numFmtId="0" fontId="0" fillId="3" borderId="30" xfId="0" applyFill="1" applyBorder="1" applyAlignment="1">
      <alignment horizontal="center" vertical="center"/>
    </xf>
    <xf numFmtId="0" fontId="1" fillId="2" borderId="30" xfId="0" applyFont="1" applyFill="1" applyBorder="1" applyAlignment="1">
      <alignment vertical="center"/>
    </xf>
    <xf numFmtId="0" fontId="1" fillId="2" borderId="32" xfId="0" applyFont="1" applyFill="1" applyBorder="1" applyAlignment="1">
      <alignment vertical="center"/>
    </xf>
    <xf numFmtId="0" fontId="1" fillId="2" borderId="33" xfId="0" applyFont="1" applyFill="1" applyBorder="1" applyAlignment="1">
      <alignment horizontal="left" vertical="center"/>
    </xf>
    <xf numFmtId="0" fontId="1" fillId="2" borderId="34" xfId="0" applyFont="1" applyFill="1" applyBorder="1" applyAlignment="1">
      <alignment horizontal="left" vertical="center"/>
    </xf>
    <xf numFmtId="0" fontId="1" fillId="2" borderId="34" xfId="0" applyFont="1" applyFill="1" applyBorder="1" applyAlignment="1">
      <alignment horizontal="left" vertical="center" wrapText="1"/>
    </xf>
    <xf numFmtId="0" fontId="1" fillId="2" borderId="34" xfId="0" applyFont="1" applyFill="1" applyBorder="1" applyAlignment="1">
      <alignment vertical="center" wrapText="1"/>
    </xf>
    <xf numFmtId="0" fontId="1" fillId="2" borderId="36" xfId="0" applyFont="1" applyFill="1" applyBorder="1" applyAlignment="1">
      <alignment vertical="center"/>
    </xf>
    <xf numFmtId="0" fontId="1" fillId="2" borderId="37" xfId="0" applyFont="1" applyFill="1" applyBorder="1" applyAlignment="1">
      <alignment vertical="center" wrapText="1"/>
    </xf>
    <xf numFmtId="0" fontId="1" fillId="2" borderId="38" xfId="0" applyFont="1" applyFill="1" applyBorder="1" applyAlignment="1">
      <alignment wrapText="1"/>
    </xf>
    <xf numFmtId="0" fontId="1" fillId="2" borderId="39" xfId="0" applyFont="1" applyFill="1" applyBorder="1" applyAlignment="1">
      <alignment wrapText="1"/>
    </xf>
    <xf numFmtId="0" fontId="1" fillId="2" borderId="40" xfId="0" applyFont="1" applyFill="1" applyBorder="1" applyAlignment="1">
      <alignment horizontal="center" vertical="center" wrapText="1"/>
    </xf>
    <xf numFmtId="0" fontId="0" fillId="0" borderId="42" xfId="0" applyBorder="1"/>
    <xf numFmtId="0" fontId="0" fillId="3" borderId="4" xfId="0" applyFill="1" applyBorder="1" applyAlignment="1">
      <alignment horizontal="center" vertical="center" wrapText="1"/>
    </xf>
    <xf numFmtId="164" fontId="0" fillId="0" borderId="0" xfId="0" applyNumberFormat="1"/>
    <xf numFmtId="0" fontId="0" fillId="0" borderId="0" xfId="0" applyAlignment="1">
      <alignment wrapText="1"/>
    </xf>
    <xf numFmtId="0" fontId="7" fillId="0" borderId="0" xfId="0" applyFont="1" applyAlignment="1">
      <alignment wrapText="1"/>
    </xf>
    <xf numFmtId="0" fontId="2" fillId="0" borderId="11" xfId="0" applyFont="1" applyBorder="1" applyAlignment="1">
      <alignment horizontal="center"/>
    </xf>
    <xf numFmtId="0" fontId="2" fillId="0" borderId="15" xfId="0" applyFont="1" applyBorder="1" applyAlignment="1">
      <alignment horizont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1" xfId="0" applyFill="1" applyBorder="1" applyAlignment="1">
      <alignment horizontal="center" vertical="center"/>
    </xf>
    <xf numFmtId="166" fontId="0" fillId="3" borderId="12" xfId="0" applyNumberFormat="1" applyFill="1" applyBorder="1" applyAlignment="1">
      <alignment horizontal="center" vertical="center"/>
    </xf>
    <xf numFmtId="0" fontId="1" fillId="2" borderId="4" xfId="0" applyFont="1" applyFill="1" applyBorder="1" applyAlignment="1">
      <alignment horizontal="left" vertical="center" wrapText="1"/>
    </xf>
    <xf numFmtId="0" fontId="1" fillId="2" borderId="4" xfId="0" applyFont="1" applyFill="1" applyBorder="1" applyAlignment="1">
      <alignment horizontal="center"/>
    </xf>
    <xf numFmtId="0" fontId="0" fillId="3" borderId="4" xfId="0" applyFill="1" applyBorder="1" applyAlignment="1">
      <alignment horizontal="center" vertical="center"/>
    </xf>
    <xf numFmtId="0" fontId="0" fillId="3" borderId="4" xfId="0" applyFill="1" applyBorder="1" applyAlignment="1">
      <alignment horizontal="center" vertical="center" wrapText="1"/>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1" fillId="3" borderId="43" xfId="0" applyFont="1" applyFill="1" applyBorder="1" applyAlignment="1">
      <alignment horizontal="center" vertical="center"/>
    </xf>
    <xf numFmtId="0" fontId="1" fillId="3" borderId="44" xfId="0" applyFont="1" applyFill="1" applyBorder="1" applyAlignment="1">
      <alignment horizontal="center" vertical="center"/>
    </xf>
    <xf numFmtId="0" fontId="1" fillId="2" borderId="21"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4" xfId="0" applyFont="1"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horizontal="center" vertical="center"/>
    </xf>
    <xf numFmtId="167" fontId="0" fillId="3" borderId="4" xfId="0" applyNumberFormat="1" applyFill="1" applyBorder="1" applyAlignment="1">
      <alignment horizontal="center" vertical="center"/>
    </xf>
    <xf numFmtId="0" fontId="1" fillId="2" borderId="10" xfId="0" applyFont="1" applyFill="1" applyBorder="1" applyAlignment="1">
      <alignment horizontal="left" vertical="center" wrapText="1"/>
    </xf>
    <xf numFmtId="0" fontId="0" fillId="3" borderId="11" xfId="0" applyFill="1" applyBorder="1" applyAlignment="1">
      <alignment horizontal="center" vertical="center"/>
    </xf>
    <xf numFmtId="0" fontId="0" fillId="3" borderId="13" xfId="0" applyFill="1" applyBorder="1" applyAlignment="1">
      <alignment horizontal="center" vertical="center"/>
    </xf>
    <xf numFmtId="0" fontId="0" fillId="3" borderId="18" xfId="0" applyFill="1" applyBorder="1" applyAlignment="1">
      <alignment horizontal="center" vertical="center" wrapText="1"/>
    </xf>
    <xf numFmtId="0" fontId="0" fillId="3" borderId="24" xfId="0" applyFill="1" applyBorder="1" applyAlignment="1">
      <alignment horizontal="center" vertical="center"/>
    </xf>
    <xf numFmtId="0" fontId="0" fillId="3" borderId="19" xfId="0" applyFill="1" applyBorder="1" applyAlignment="1">
      <alignment horizontal="center" vertical="center"/>
    </xf>
    <xf numFmtId="0" fontId="0" fillId="3" borderId="25" xfId="0" applyFill="1" applyBorder="1" applyAlignment="1">
      <alignment horizontal="center" vertical="center" wrapText="1"/>
    </xf>
    <xf numFmtId="0" fontId="0" fillId="3" borderId="26" xfId="0" applyFill="1" applyBorder="1" applyAlignment="1">
      <alignment horizontal="center" vertical="center"/>
    </xf>
    <xf numFmtId="0" fontId="0" fillId="3" borderId="27" xfId="0" applyFill="1" applyBorder="1" applyAlignment="1">
      <alignment horizontal="center" vertical="center"/>
    </xf>
    <xf numFmtId="14" fontId="0" fillId="3" borderId="3" xfId="0" applyNumberFormat="1" applyFill="1" applyBorder="1" applyAlignment="1">
      <alignment horizontal="center" vertical="center"/>
    </xf>
    <xf numFmtId="0" fontId="0" fillId="3" borderId="21" xfId="0" applyFill="1" applyBorder="1" applyAlignment="1">
      <alignment horizontal="center" wrapText="1"/>
    </xf>
    <xf numFmtId="0" fontId="0" fillId="3" borderId="20" xfId="0" applyFill="1" applyBorder="1" applyAlignment="1">
      <alignment horizontal="center" wrapText="1"/>
    </xf>
    <xf numFmtId="0" fontId="0" fillId="3" borderId="22" xfId="0" applyFill="1" applyBorder="1" applyAlignment="1">
      <alignment horizontal="center" wrapText="1"/>
    </xf>
    <xf numFmtId="168" fontId="0" fillId="3" borderId="46" xfId="0" applyNumberFormat="1" applyFill="1" applyBorder="1" applyAlignment="1">
      <alignment horizontal="center" vertical="center" wrapText="1"/>
    </xf>
    <xf numFmtId="168" fontId="0" fillId="3" borderId="47" xfId="0" applyNumberFormat="1" applyFill="1" applyBorder="1" applyAlignment="1">
      <alignment horizontal="center" vertical="center" wrapText="1"/>
    </xf>
    <xf numFmtId="168" fontId="0" fillId="3" borderId="48" xfId="0" applyNumberFormat="1" applyFill="1" applyBorder="1" applyAlignment="1">
      <alignment horizontal="center" vertical="center" wrapText="1"/>
    </xf>
    <xf numFmtId="168" fontId="0" fillId="3" borderId="3" xfId="0" applyNumberFormat="1" applyFill="1" applyBorder="1" applyAlignment="1">
      <alignment horizontal="center"/>
    </xf>
    <xf numFmtId="168" fontId="0" fillId="3" borderId="6" xfId="0" applyNumberFormat="1" applyFill="1" applyBorder="1" applyAlignment="1">
      <alignment horizontal="center"/>
    </xf>
    <xf numFmtId="168" fontId="0" fillId="3" borderId="45" xfId="0" applyNumberFormat="1" applyFill="1" applyBorder="1" applyAlignment="1">
      <alignment horizontal="center"/>
    </xf>
    <xf numFmtId="0" fontId="1" fillId="2" borderId="8" xfId="0" applyFont="1" applyFill="1" applyBorder="1" applyAlignment="1">
      <alignment horizontal="center" wrapText="1"/>
    </xf>
    <xf numFmtId="0" fontId="1" fillId="2" borderId="11" xfId="0" applyFont="1" applyFill="1" applyBorder="1" applyAlignment="1">
      <alignment horizontal="center" wrapText="1"/>
    </xf>
    <xf numFmtId="0" fontId="1" fillId="2" borderId="34" xfId="0" applyFont="1" applyFill="1" applyBorder="1" applyAlignment="1">
      <alignment horizontal="left" vertical="center" wrapText="1"/>
    </xf>
    <xf numFmtId="0" fontId="1" fillId="2" borderId="35" xfId="0" applyFont="1" applyFill="1" applyBorder="1" applyAlignment="1">
      <alignment horizontal="center"/>
    </xf>
    <xf numFmtId="0" fontId="0" fillId="3" borderId="35" xfId="0" applyFill="1" applyBorder="1" applyAlignment="1">
      <alignment horizontal="center" vertical="center"/>
    </xf>
    <xf numFmtId="0" fontId="1" fillId="3" borderId="26" xfId="0" applyFont="1" applyFill="1" applyBorder="1" applyAlignment="1">
      <alignment horizontal="center" vertical="center"/>
    </xf>
    <xf numFmtId="0" fontId="1" fillId="3" borderId="31" xfId="0" applyFont="1" applyFill="1" applyBorder="1" applyAlignment="1">
      <alignment horizontal="center" vertical="center"/>
    </xf>
    <xf numFmtId="0" fontId="0" fillId="3" borderId="28" xfId="0" applyFill="1" applyBorder="1" applyAlignment="1">
      <alignment horizontal="center" vertical="center"/>
    </xf>
    <xf numFmtId="166" fontId="0" fillId="3" borderId="23" xfId="0" applyNumberFormat="1" applyFill="1" applyBorder="1" applyAlignment="1">
      <alignment horizontal="center" vertical="center"/>
    </xf>
    <xf numFmtId="169" fontId="0" fillId="3" borderId="18" xfId="1" applyNumberFormat="1" applyFont="1" applyFill="1" applyBorder="1" applyAlignment="1">
      <alignment horizontal="center" vertical="center"/>
    </xf>
    <xf numFmtId="169" fontId="0" fillId="3" borderId="24" xfId="1" applyNumberFormat="1" applyFont="1" applyFill="1" applyBorder="1" applyAlignment="1">
      <alignment horizontal="center" vertical="center"/>
    </xf>
    <xf numFmtId="169" fontId="0" fillId="3" borderId="19" xfId="1" applyNumberFormat="1" applyFont="1" applyFill="1" applyBorder="1" applyAlignment="1">
      <alignment horizontal="center" vertical="center"/>
    </xf>
    <xf numFmtId="168" fontId="0" fillId="3" borderId="10" xfId="0" applyNumberFormat="1" applyFill="1" applyBorder="1" applyAlignment="1">
      <alignment horizontal="center"/>
    </xf>
    <xf numFmtId="168" fontId="0" fillId="3" borderId="1" xfId="0" applyNumberFormat="1" applyFill="1" applyBorder="1" applyAlignment="1">
      <alignment horizontal="center"/>
    </xf>
    <xf numFmtId="168" fontId="0" fillId="3" borderId="5" xfId="0" applyNumberFormat="1" applyFill="1" applyBorder="1" applyAlignment="1">
      <alignment horizontal="center"/>
    </xf>
    <xf numFmtId="0" fontId="0" fillId="3" borderId="18" xfId="0" applyFill="1" applyBorder="1" applyAlignment="1">
      <alignment horizontal="center"/>
    </xf>
    <xf numFmtId="0" fontId="0" fillId="3" borderId="24" xfId="0" applyFill="1" applyBorder="1" applyAlignment="1">
      <alignment horizontal="center"/>
    </xf>
    <xf numFmtId="0" fontId="0" fillId="3" borderId="19" xfId="0" applyFill="1" applyBorder="1" applyAlignment="1">
      <alignment horizontal="center"/>
    </xf>
    <xf numFmtId="0" fontId="0" fillId="3" borderId="18" xfId="0" applyFill="1" applyBorder="1" applyAlignment="1">
      <alignment horizontal="center" vertical="center"/>
    </xf>
    <xf numFmtId="0" fontId="0" fillId="3" borderId="25" xfId="0" applyFill="1" applyBorder="1" applyAlignment="1">
      <alignment horizontal="center" vertical="center"/>
    </xf>
    <xf numFmtId="0" fontId="0" fillId="3" borderId="31" xfId="0" applyFill="1" applyBorder="1" applyAlignment="1">
      <alignment horizontal="center" vertical="center"/>
    </xf>
    <xf numFmtId="167" fontId="0" fillId="3" borderId="35" xfId="0" applyNumberFormat="1" applyFill="1" applyBorder="1" applyAlignment="1">
      <alignment horizontal="center" vertical="center"/>
    </xf>
    <xf numFmtId="0" fontId="1" fillId="3" borderId="6" xfId="0" applyFont="1" applyFill="1" applyBorder="1" applyAlignment="1">
      <alignment horizontal="center" wrapText="1"/>
    </xf>
    <xf numFmtId="0" fontId="1" fillId="3" borderId="28" xfId="0" applyFont="1" applyFill="1" applyBorder="1" applyAlignment="1">
      <alignment horizontal="center" wrapText="1"/>
    </xf>
    <xf numFmtId="0" fontId="0" fillId="3" borderId="41" xfId="0"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colors>
    <mruColors>
      <color rgb="FFC278A2"/>
      <color rgb="FF7523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7"/>
  <sheetViews>
    <sheetView tabSelected="1" zoomScale="117" zoomScaleNormal="90" workbookViewId="0">
      <selection activeCell="F34" sqref="F34"/>
    </sheetView>
  </sheetViews>
  <sheetFormatPr baseColWidth="10" defaultRowHeight="15" x14ac:dyDescent="0.2"/>
  <cols>
    <col min="1" max="1" width="41" bestFit="1" customWidth="1"/>
    <col min="2" max="2" width="21.6640625" customWidth="1"/>
    <col min="3" max="3" width="18" customWidth="1"/>
    <col min="4" max="4" width="18.6640625" bestFit="1" customWidth="1"/>
    <col min="5" max="5" width="49.5" customWidth="1"/>
    <col min="6" max="6" width="89.5" customWidth="1"/>
    <col min="7" max="7" width="40.33203125" customWidth="1"/>
    <col min="8" max="8" width="20.33203125" bestFit="1" customWidth="1"/>
    <col min="11" max="11" width="33.1640625" hidden="1" customWidth="1"/>
  </cols>
  <sheetData>
    <row r="1" spans="1:11" ht="22" thickBot="1" x14ac:dyDescent="0.3">
      <c r="A1" s="41" t="s">
        <v>109</v>
      </c>
      <c r="B1" s="41"/>
      <c r="C1" s="41"/>
      <c r="D1" s="41"/>
      <c r="E1" s="42"/>
      <c r="F1" s="1"/>
    </row>
    <row r="2" spans="1:11" ht="22" thickTop="1" x14ac:dyDescent="0.2">
      <c r="A2" s="51" t="s">
        <v>52</v>
      </c>
      <c r="B2" s="51"/>
      <c r="C2" s="51"/>
      <c r="D2" s="51"/>
      <c r="E2" s="52"/>
      <c r="F2" s="1"/>
    </row>
    <row r="3" spans="1:11" ht="24" customHeight="1" thickBot="1" x14ac:dyDescent="0.25">
      <c r="A3" s="4" t="s">
        <v>0</v>
      </c>
      <c r="B3" s="20" t="s">
        <v>142</v>
      </c>
      <c r="C3" s="11" t="s">
        <v>2</v>
      </c>
      <c r="D3" s="53" t="s">
        <v>149</v>
      </c>
      <c r="E3" s="54"/>
      <c r="K3" s="2" t="s">
        <v>27</v>
      </c>
    </row>
    <row r="4" spans="1:11" ht="24" customHeight="1" thickTop="1" thickBot="1" x14ac:dyDescent="0.25">
      <c r="A4" s="22" t="s">
        <v>138</v>
      </c>
      <c r="B4" s="44" t="s">
        <v>148</v>
      </c>
      <c r="C4" s="44"/>
      <c r="D4" s="64"/>
      <c r="E4" s="65"/>
      <c r="K4" s="2"/>
    </row>
    <row r="5" spans="1:11" ht="24" customHeight="1" thickTop="1" thickBot="1" x14ac:dyDescent="0.25">
      <c r="A5" s="5" t="s">
        <v>3</v>
      </c>
      <c r="B5" s="60" t="s">
        <v>63</v>
      </c>
      <c r="C5" s="61"/>
      <c r="D5" s="61"/>
      <c r="E5" s="61"/>
      <c r="K5" s="2" t="s">
        <v>28</v>
      </c>
    </row>
    <row r="6" spans="1:11" ht="23.25" customHeight="1" thickTop="1" thickBot="1" x14ac:dyDescent="0.25">
      <c r="A6" s="5" t="s">
        <v>5</v>
      </c>
      <c r="B6" s="43" t="s">
        <v>96</v>
      </c>
      <c r="C6" s="44"/>
      <c r="D6" s="44"/>
      <c r="E6" s="44"/>
      <c r="K6" s="2" t="s">
        <v>29</v>
      </c>
    </row>
    <row r="7" spans="1:11" ht="23.25" customHeight="1" thickTop="1" thickBot="1" x14ac:dyDescent="0.25">
      <c r="A7" s="5" t="s">
        <v>139</v>
      </c>
      <c r="B7" s="43"/>
      <c r="C7" s="44"/>
      <c r="D7" s="44"/>
      <c r="E7" s="44"/>
      <c r="K7" s="2"/>
    </row>
    <row r="8" spans="1:11" ht="23.25" customHeight="1" thickTop="1" thickBot="1" x14ac:dyDescent="0.25">
      <c r="A8" s="5" t="s">
        <v>128</v>
      </c>
      <c r="B8" s="43"/>
      <c r="C8" s="44"/>
      <c r="D8" s="44"/>
      <c r="E8" s="44"/>
      <c r="K8" s="2"/>
    </row>
    <row r="9" spans="1:11" ht="18" thickTop="1" thickBot="1" x14ac:dyDescent="0.25">
      <c r="A9" s="47" t="s">
        <v>13</v>
      </c>
      <c r="B9" s="12" t="s">
        <v>104</v>
      </c>
      <c r="C9" s="48" t="s">
        <v>4</v>
      </c>
      <c r="D9" s="48"/>
      <c r="E9" s="48"/>
      <c r="F9" s="36"/>
      <c r="K9" s="2" t="s">
        <v>1</v>
      </c>
    </row>
    <row r="10" spans="1:11" ht="18" thickTop="1" thickBot="1" x14ac:dyDescent="0.25">
      <c r="A10" s="47"/>
      <c r="B10" s="19" t="s">
        <v>143</v>
      </c>
      <c r="C10" s="49" t="s">
        <v>150</v>
      </c>
      <c r="D10" s="49"/>
      <c r="E10" s="49"/>
      <c r="K10" s="2" t="s">
        <v>30</v>
      </c>
    </row>
    <row r="11" spans="1:11" ht="18" thickTop="1" thickBot="1" x14ac:dyDescent="0.25">
      <c r="A11" s="47"/>
      <c r="B11" s="19" t="s">
        <v>156</v>
      </c>
      <c r="C11" s="49" t="s">
        <v>151</v>
      </c>
      <c r="D11" s="49"/>
      <c r="E11" s="49"/>
      <c r="K11" s="2" t="s">
        <v>31</v>
      </c>
    </row>
    <row r="12" spans="1:11" ht="18" thickTop="1" thickBot="1" x14ac:dyDescent="0.25">
      <c r="A12" s="47"/>
      <c r="B12" s="19" t="s">
        <v>143</v>
      </c>
      <c r="C12" s="49" t="s">
        <v>152</v>
      </c>
      <c r="D12" s="49"/>
      <c r="E12" s="49"/>
      <c r="K12" s="2" t="s">
        <v>32</v>
      </c>
    </row>
    <row r="13" spans="1:11" ht="18" thickTop="1" thickBot="1" x14ac:dyDescent="0.25">
      <c r="A13" s="47"/>
      <c r="B13" s="19" t="s">
        <v>157</v>
      </c>
      <c r="C13" s="49" t="s">
        <v>154</v>
      </c>
      <c r="D13" s="49"/>
      <c r="E13" s="49"/>
      <c r="K13" s="2" t="s">
        <v>33</v>
      </c>
    </row>
    <row r="14" spans="1:11" ht="18" thickTop="1" thickBot="1" x14ac:dyDescent="0.25">
      <c r="A14" s="47"/>
      <c r="B14" s="19" t="s">
        <v>143</v>
      </c>
      <c r="C14" s="49" t="s">
        <v>153</v>
      </c>
      <c r="D14" s="49"/>
      <c r="E14" s="49"/>
      <c r="K14" s="2" t="s">
        <v>34</v>
      </c>
    </row>
    <row r="15" spans="1:11" ht="18" thickTop="1" thickBot="1" x14ac:dyDescent="0.25">
      <c r="A15" s="47"/>
      <c r="B15" s="19" t="s">
        <v>157</v>
      </c>
      <c r="C15" s="49" t="s">
        <v>155</v>
      </c>
      <c r="D15" s="49"/>
      <c r="E15" s="49"/>
      <c r="K15" s="2" t="s">
        <v>9</v>
      </c>
    </row>
    <row r="16" spans="1:11" ht="18" thickTop="1" thickBot="1" x14ac:dyDescent="0.25">
      <c r="A16" s="47" t="s">
        <v>17</v>
      </c>
      <c r="B16" s="12" t="s">
        <v>43</v>
      </c>
      <c r="C16" s="48" t="s">
        <v>4</v>
      </c>
      <c r="D16" s="48"/>
      <c r="E16" s="48"/>
      <c r="K16" s="2" t="s">
        <v>36</v>
      </c>
    </row>
    <row r="17" spans="1:11" ht="18" thickTop="1" thickBot="1" x14ac:dyDescent="0.25">
      <c r="A17" s="47"/>
      <c r="B17" s="19" t="s">
        <v>141</v>
      </c>
      <c r="C17" s="49" t="s">
        <v>140</v>
      </c>
      <c r="D17" s="49"/>
      <c r="E17" s="49"/>
      <c r="K17" s="2" t="s">
        <v>37</v>
      </c>
    </row>
    <row r="18" spans="1:11" ht="19.75" customHeight="1" thickTop="1" thickBot="1" x14ac:dyDescent="0.25">
      <c r="A18" s="47"/>
      <c r="B18" s="37" t="s">
        <v>146</v>
      </c>
      <c r="C18" s="50" t="s">
        <v>144</v>
      </c>
      <c r="D18" s="50"/>
      <c r="E18" s="50"/>
      <c r="K18" s="2" t="s">
        <v>38</v>
      </c>
    </row>
    <row r="19" spans="1:11" ht="18" thickTop="1" thickBot="1" x14ac:dyDescent="0.25">
      <c r="A19" s="47"/>
      <c r="B19" s="19" t="s">
        <v>147</v>
      </c>
      <c r="C19" s="49" t="s">
        <v>145</v>
      </c>
      <c r="D19" s="49"/>
      <c r="E19" s="49"/>
      <c r="K19" s="2" t="s">
        <v>39</v>
      </c>
    </row>
    <row r="20" spans="1:11" ht="18" thickTop="1" thickBot="1" x14ac:dyDescent="0.25">
      <c r="A20" s="6" t="s">
        <v>11</v>
      </c>
      <c r="B20" s="45"/>
      <c r="C20" s="45"/>
      <c r="D20" s="45"/>
      <c r="E20" s="45"/>
      <c r="K20" s="2" t="s">
        <v>40</v>
      </c>
    </row>
    <row r="21" spans="1:11" ht="18" thickTop="1" thickBot="1" x14ac:dyDescent="0.25">
      <c r="A21" s="6" t="s">
        <v>12</v>
      </c>
      <c r="B21" s="72">
        <v>45195</v>
      </c>
      <c r="C21" s="44"/>
      <c r="D21" s="44"/>
      <c r="E21" s="44"/>
      <c r="K21" s="2"/>
    </row>
    <row r="22" spans="1:11" ht="34" thickTop="1" thickBot="1" x14ac:dyDescent="0.25">
      <c r="A22" s="6" t="s">
        <v>105</v>
      </c>
      <c r="B22" s="46">
        <v>45225</v>
      </c>
      <c r="C22" s="46"/>
      <c r="D22" s="46"/>
      <c r="E22" s="46"/>
      <c r="F22" s="39"/>
      <c r="G22" s="39"/>
      <c r="H22" s="39"/>
      <c r="I22" s="39"/>
      <c r="J22" s="39"/>
      <c r="K22" s="2" t="s">
        <v>41</v>
      </c>
    </row>
    <row r="23" spans="1:11" ht="31" customHeight="1" thickTop="1" thickBot="1" x14ac:dyDescent="0.25">
      <c r="A23" s="7" t="s">
        <v>14</v>
      </c>
      <c r="B23" s="17" t="s">
        <v>15</v>
      </c>
      <c r="C23" s="55" t="s">
        <v>106</v>
      </c>
      <c r="D23" s="56"/>
      <c r="E23" s="18"/>
      <c r="F23" t="s">
        <v>135</v>
      </c>
      <c r="G23" t="s">
        <v>136</v>
      </c>
      <c r="H23" t="s">
        <v>137</v>
      </c>
      <c r="K23" s="2" t="s">
        <v>42</v>
      </c>
    </row>
    <row r="24" spans="1:11" ht="372" customHeight="1" thickTop="1" thickBot="1" x14ac:dyDescent="0.25">
      <c r="A24" s="8" t="s">
        <v>50</v>
      </c>
      <c r="B24" s="66" t="s">
        <v>161</v>
      </c>
      <c r="C24" s="67"/>
      <c r="D24" s="67"/>
      <c r="E24" s="68"/>
      <c r="F24" s="40"/>
      <c r="G24" s="39"/>
      <c r="K24" s="2" t="s">
        <v>15</v>
      </c>
    </row>
    <row r="25" spans="1:11" ht="106.5" customHeight="1" thickBot="1" x14ac:dyDescent="0.25">
      <c r="A25" s="9" t="s">
        <v>19</v>
      </c>
      <c r="B25" s="69" t="s">
        <v>160</v>
      </c>
      <c r="C25" s="70"/>
      <c r="D25" s="70"/>
      <c r="E25" s="71"/>
      <c r="K25" s="2" t="s">
        <v>44</v>
      </c>
    </row>
    <row r="26" spans="1:11" ht="45.75" customHeight="1" thickTop="1" thickBot="1" x14ac:dyDescent="0.25">
      <c r="A26" s="10" t="s">
        <v>46</v>
      </c>
      <c r="B26" s="62">
        <f>C28+C29+E28+E29+E30</f>
        <v>1631730958</v>
      </c>
      <c r="C26" s="62"/>
      <c r="D26" s="62"/>
      <c r="E26" s="62"/>
      <c r="K26" s="2" t="s">
        <v>51</v>
      </c>
    </row>
    <row r="27" spans="1:11" ht="24" customHeight="1" thickTop="1" thickBot="1" x14ac:dyDescent="0.25">
      <c r="A27" s="47" t="s">
        <v>47</v>
      </c>
      <c r="B27" s="57" t="s">
        <v>20</v>
      </c>
      <c r="C27" s="58"/>
      <c r="D27" s="58" t="s">
        <v>21</v>
      </c>
      <c r="E27" s="59"/>
      <c r="K27" s="3">
        <v>0</v>
      </c>
    </row>
    <row r="28" spans="1:11" ht="24.75" customHeight="1" thickTop="1" thickBot="1" x14ac:dyDescent="0.25">
      <c r="A28" s="47"/>
      <c r="B28" s="14" t="s">
        <v>22</v>
      </c>
      <c r="C28" s="15">
        <v>123730958</v>
      </c>
      <c r="D28" s="14" t="s">
        <v>24</v>
      </c>
      <c r="E28" s="15">
        <v>696000000</v>
      </c>
      <c r="G28" s="38"/>
      <c r="K28" s="3">
        <v>0.3</v>
      </c>
    </row>
    <row r="29" spans="1:11" ht="24.75" customHeight="1" thickTop="1" thickBot="1" x14ac:dyDescent="0.25">
      <c r="A29" s="63"/>
      <c r="B29" s="16" t="s">
        <v>23</v>
      </c>
      <c r="C29" s="15">
        <v>0</v>
      </c>
      <c r="D29" s="16" t="s">
        <v>45</v>
      </c>
      <c r="E29" s="15">
        <v>696000000</v>
      </c>
      <c r="G29" s="38"/>
      <c r="K29" s="3"/>
    </row>
    <row r="30" spans="1:11" ht="20.25" customHeight="1" thickTop="1" thickBot="1" x14ac:dyDescent="0.25">
      <c r="A30" s="63"/>
      <c r="B30" s="16"/>
      <c r="C30" s="15"/>
      <c r="D30" s="15" t="s">
        <v>158</v>
      </c>
      <c r="E30" s="15">
        <v>116000000</v>
      </c>
      <c r="K30" s="3">
        <v>0.7</v>
      </c>
    </row>
    <row r="31" spans="1:11" ht="34.5" customHeight="1" thickBot="1" x14ac:dyDescent="0.25">
      <c r="A31" s="82" t="s">
        <v>107</v>
      </c>
      <c r="B31" s="83"/>
      <c r="C31" s="83"/>
      <c r="D31" s="83"/>
      <c r="E31" s="83"/>
    </row>
    <row r="32" spans="1:11" ht="24" customHeight="1" thickTop="1" thickBot="1" x14ac:dyDescent="0.25">
      <c r="A32" s="79">
        <v>554157862</v>
      </c>
      <c r="B32" s="80"/>
      <c r="C32" s="80"/>
      <c r="D32" s="80"/>
      <c r="E32" s="81"/>
    </row>
    <row r="33" spans="1:6" ht="406.5" customHeight="1" thickTop="1" thickBot="1" x14ac:dyDescent="0.25">
      <c r="A33" s="6" t="s">
        <v>108</v>
      </c>
      <c r="B33" s="76" t="s">
        <v>162</v>
      </c>
      <c r="C33" s="77"/>
      <c r="D33" s="77"/>
      <c r="E33" s="78"/>
      <c r="F33" s="39"/>
    </row>
    <row r="34" spans="1:6" ht="98.25" customHeight="1" thickTop="1" x14ac:dyDescent="0.2">
      <c r="A34" s="13" t="s">
        <v>49</v>
      </c>
      <c r="B34" s="73" t="s">
        <v>159</v>
      </c>
      <c r="C34" s="74"/>
      <c r="D34" s="74"/>
      <c r="E34" s="75"/>
    </row>
    <row r="37" spans="1:6" ht="34.5" customHeight="1" x14ac:dyDescent="0.2"/>
  </sheetData>
  <mergeCells count="35">
    <mergeCell ref="B34:E34"/>
    <mergeCell ref="B33:E33"/>
    <mergeCell ref="A32:E32"/>
    <mergeCell ref="A31:E31"/>
    <mergeCell ref="B8:E8"/>
    <mergeCell ref="C10:E10"/>
    <mergeCell ref="C11:E11"/>
    <mergeCell ref="A27:A30"/>
    <mergeCell ref="B4:E4"/>
    <mergeCell ref="B24:E24"/>
    <mergeCell ref="B25:E25"/>
    <mergeCell ref="B21:E21"/>
    <mergeCell ref="B7:E7"/>
    <mergeCell ref="C23:D23"/>
    <mergeCell ref="B27:C27"/>
    <mergeCell ref="D27:E27"/>
    <mergeCell ref="C14:E14"/>
    <mergeCell ref="C15:E15"/>
    <mergeCell ref="B26:E26"/>
    <mergeCell ref="A1:E1"/>
    <mergeCell ref="B6:E6"/>
    <mergeCell ref="B20:E20"/>
    <mergeCell ref="B22:E22"/>
    <mergeCell ref="A16:A19"/>
    <mergeCell ref="C16:E16"/>
    <mergeCell ref="C17:E17"/>
    <mergeCell ref="C18:E18"/>
    <mergeCell ref="C19:E19"/>
    <mergeCell ref="A2:E2"/>
    <mergeCell ref="D3:E3"/>
    <mergeCell ref="B5:E5"/>
    <mergeCell ref="C12:E12"/>
    <mergeCell ref="C13:E13"/>
    <mergeCell ref="A9:A15"/>
    <mergeCell ref="C9:E9"/>
  </mergeCells>
  <dataValidations count="3">
    <dataValidation type="custom" allowBlank="1" showInputMessage="1" showErrorMessage="1" sqref="D30:E30 C28:C30 E28:E29" xr:uid="{00000000-0002-0000-0000-000000000000}">
      <formula1>1000000</formula1>
    </dataValidation>
    <dataValidation type="date" allowBlank="1" showInputMessage="1" showErrorMessage="1" sqref="B21:E22" xr:uid="{00000000-0002-0000-0000-000001000000}">
      <formula1>36161</formula1>
      <formula2>51501</formula2>
    </dataValidation>
    <dataValidation type="list" allowBlank="1" showInputMessage="1" showErrorMessage="1" sqref="B23" xr:uid="{00000000-0002-0000-0000-000002000000}">
      <formula1>$K$24:$K$26</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3000000}">
          <x14:formula1>
            <xm:f>Hoja2!$A$2:$A$17</xm:f>
          </x14:formula1>
          <xm:sqref>B5:E5</xm:sqref>
        </x14:dataValidation>
        <x14:dataValidation type="list" allowBlank="1" showInputMessage="1" showErrorMessage="1" xr:uid="{00000000-0002-0000-0000-000004000000}">
          <x14:formula1>
            <xm:f>Hoja2!$D$2:$D$23</xm:f>
          </x14:formula1>
          <xm:sqref>B6:E6</xm:sqref>
        </x14:dataValidation>
        <x14:dataValidation type="list" allowBlank="1" showInputMessage="1" showErrorMessage="1" xr:uid="{00000000-0002-0000-0000-000005000000}">
          <x14:formula1>
            <xm:f>Hoja2!$A$2:$A$10</xm:f>
          </x14:formula1>
          <xm:sqref>B5</xm:sqref>
        </x14:dataValidation>
        <x14:dataValidation type="list" allowBlank="1" showInputMessage="1" showErrorMessage="1" xr:uid="{00000000-0002-0000-0000-000006000000}">
          <x14:formula1>
            <xm:f>Hoja2!$D$2:$D$18</xm:f>
          </x14:formula1>
          <xm:sqref>B6:D6</xm:sqref>
        </x14:dataValidation>
        <x14:dataValidation type="list" allowBlank="1" showInputMessage="1" showErrorMessage="1" xr:uid="{00000000-0002-0000-0000-000007000000}">
          <x14:formula1>
            <xm:f>Hoja2!$F$2:$F$5</xm:f>
          </x14:formula1>
          <xm:sqref>B22</xm:sqref>
        </x14:dataValidation>
        <x14:dataValidation type="list" allowBlank="1" showInputMessage="1" showErrorMessage="1" xr:uid="{00000000-0002-0000-0000-000008000000}">
          <x14:formula1>
            <xm:f>Hoja2!$H$2:$H$3</xm:f>
          </x14:formula1>
          <xm:sqref>C37:C40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6"/>
  <sheetViews>
    <sheetView topLeftCell="A40" workbookViewId="0">
      <selection activeCell="G7" sqref="G7"/>
    </sheetView>
  </sheetViews>
  <sheetFormatPr baseColWidth="10" defaultRowHeight="15" x14ac:dyDescent="0.2"/>
  <cols>
    <col min="1" max="1" width="51" bestFit="1" customWidth="1"/>
    <col min="2" max="2" width="26.1640625" customWidth="1"/>
  </cols>
  <sheetData>
    <row r="1" spans="1:5" hidden="1" x14ac:dyDescent="0.2">
      <c r="B1" t="s">
        <v>123</v>
      </c>
    </row>
    <row r="2" spans="1:5" hidden="1" x14ac:dyDescent="0.2">
      <c r="B2" t="s">
        <v>124</v>
      </c>
    </row>
    <row r="3" spans="1:5" hidden="1" x14ac:dyDescent="0.2"/>
    <row r="5" spans="1:5" ht="22" thickBot="1" x14ac:dyDescent="0.3">
      <c r="A5" s="41" t="s">
        <v>110</v>
      </c>
      <c r="B5" s="41"/>
      <c r="C5" s="41"/>
      <c r="D5" s="41"/>
      <c r="E5" s="42"/>
    </row>
    <row r="6" spans="1:5" ht="23" thickTop="1" thickBot="1" x14ac:dyDescent="0.25">
      <c r="A6" s="51" t="s">
        <v>52</v>
      </c>
      <c r="B6" s="51"/>
      <c r="C6" s="51"/>
      <c r="D6" s="51"/>
      <c r="E6" s="52"/>
    </row>
    <row r="7" spans="1:5" ht="16" thickBot="1" x14ac:dyDescent="0.25">
      <c r="A7" s="23" t="s">
        <v>111</v>
      </c>
      <c r="B7" s="24"/>
      <c r="C7" s="25" t="s">
        <v>2</v>
      </c>
      <c r="D7" s="87"/>
      <c r="E7" s="88"/>
    </row>
    <row r="8" spans="1:5" ht="17" thickTop="1" thickBot="1" x14ac:dyDescent="0.25">
      <c r="A8" s="26" t="s">
        <v>138</v>
      </c>
      <c r="B8" s="106"/>
      <c r="C8" s="44"/>
      <c r="D8" s="44"/>
      <c r="E8" s="89"/>
    </row>
    <row r="9" spans="1:5" ht="17" thickTop="1" thickBot="1" x14ac:dyDescent="0.25">
      <c r="A9" s="27" t="s">
        <v>3</v>
      </c>
      <c r="B9" s="60"/>
      <c r="C9" s="61"/>
      <c r="D9" s="61"/>
      <c r="E9" s="61"/>
    </row>
    <row r="10" spans="1:5" ht="17" thickTop="1" thickBot="1" x14ac:dyDescent="0.25">
      <c r="A10" s="28" t="s">
        <v>5</v>
      </c>
      <c r="B10" s="43"/>
      <c r="C10" s="44"/>
      <c r="D10" s="44"/>
      <c r="E10" s="89"/>
    </row>
    <row r="11" spans="1:5" ht="17" thickTop="1" thickBot="1" x14ac:dyDescent="0.25">
      <c r="A11" s="28" t="s">
        <v>114</v>
      </c>
      <c r="B11" s="43"/>
      <c r="C11" s="44"/>
      <c r="D11" s="44"/>
      <c r="E11" s="89"/>
    </row>
    <row r="12" spans="1:5" ht="17" thickTop="1" thickBot="1" x14ac:dyDescent="0.25">
      <c r="A12" s="5" t="s">
        <v>139</v>
      </c>
      <c r="B12" s="43"/>
      <c r="C12" s="44"/>
      <c r="D12" s="44"/>
      <c r="E12" s="89"/>
    </row>
    <row r="13" spans="1:5" ht="17" thickTop="1" thickBot="1" x14ac:dyDescent="0.25">
      <c r="A13" s="28" t="s">
        <v>128</v>
      </c>
      <c r="B13" s="43"/>
      <c r="C13" s="44"/>
      <c r="D13" s="44"/>
      <c r="E13" s="89"/>
    </row>
    <row r="14" spans="1:5" ht="17" thickTop="1" thickBot="1" x14ac:dyDescent="0.25">
      <c r="A14" s="84" t="s">
        <v>113</v>
      </c>
      <c r="B14" s="12" t="s">
        <v>115</v>
      </c>
      <c r="C14" s="48" t="s">
        <v>4</v>
      </c>
      <c r="D14" s="48"/>
      <c r="E14" s="85"/>
    </row>
    <row r="15" spans="1:5" ht="17" thickTop="1" thickBot="1" x14ac:dyDescent="0.25">
      <c r="A15" s="84"/>
      <c r="B15" s="19"/>
      <c r="C15" s="49"/>
      <c r="D15" s="49"/>
      <c r="E15" s="86"/>
    </row>
    <row r="16" spans="1:5" ht="17" thickTop="1" thickBot="1" x14ac:dyDescent="0.25">
      <c r="A16" s="84"/>
      <c r="B16" s="19"/>
      <c r="C16" s="49"/>
      <c r="D16" s="49"/>
      <c r="E16" s="86"/>
    </row>
    <row r="17" spans="1:8" ht="17" thickTop="1" thickBot="1" x14ac:dyDescent="0.25">
      <c r="A17" s="84"/>
      <c r="B17" s="19"/>
      <c r="C17" s="49"/>
      <c r="D17" s="49"/>
      <c r="E17" s="86"/>
    </row>
    <row r="18" spans="1:8" ht="17" thickTop="1" thickBot="1" x14ac:dyDescent="0.25">
      <c r="A18" s="84"/>
      <c r="B18" s="19"/>
      <c r="C18" s="49"/>
      <c r="D18" s="49"/>
      <c r="E18" s="86"/>
    </row>
    <row r="19" spans="1:8" ht="17" thickTop="1" thickBot="1" x14ac:dyDescent="0.25">
      <c r="A19" s="84"/>
      <c r="B19" s="19"/>
      <c r="C19" s="49"/>
      <c r="D19" s="49"/>
      <c r="E19" s="86"/>
    </row>
    <row r="20" spans="1:8" ht="17" thickTop="1" thickBot="1" x14ac:dyDescent="0.25">
      <c r="A20" s="84"/>
      <c r="B20" s="19"/>
      <c r="C20" s="49"/>
      <c r="D20" s="49"/>
      <c r="E20" s="86"/>
    </row>
    <row r="21" spans="1:8" ht="17" thickTop="1" thickBot="1" x14ac:dyDescent="0.25">
      <c r="A21" s="84"/>
      <c r="B21" s="19"/>
      <c r="C21" s="49"/>
      <c r="D21" s="49"/>
      <c r="E21" s="86"/>
    </row>
    <row r="22" spans="1:8" ht="18" thickTop="1" thickBot="1" x14ac:dyDescent="0.25">
      <c r="A22" s="29" t="s">
        <v>125</v>
      </c>
      <c r="B22" s="43"/>
      <c r="C22" s="44"/>
      <c r="D22" s="44"/>
      <c r="E22" s="89"/>
    </row>
    <row r="23" spans="1:8" ht="18" thickTop="1" thickBot="1" x14ac:dyDescent="0.25">
      <c r="A23" s="29" t="s">
        <v>127</v>
      </c>
      <c r="B23" s="43"/>
      <c r="C23" s="44"/>
      <c r="D23" s="44"/>
      <c r="E23" s="89"/>
    </row>
    <row r="24" spans="1:8" ht="18" thickTop="1" thickBot="1" x14ac:dyDescent="0.25">
      <c r="A24" s="30" t="s">
        <v>117</v>
      </c>
      <c r="B24" s="43"/>
      <c r="C24" s="44"/>
      <c r="D24" s="44"/>
      <c r="E24" s="89"/>
    </row>
    <row r="25" spans="1:8" ht="18" thickTop="1" thickBot="1" x14ac:dyDescent="0.25">
      <c r="A25" s="30" t="s">
        <v>116</v>
      </c>
      <c r="B25" s="43"/>
      <c r="C25" s="44"/>
      <c r="D25" s="44"/>
      <c r="E25" s="89"/>
    </row>
    <row r="26" spans="1:8" ht="18" thickTop="1" thickBot="1" x14ac:dyDescent="0.25">
      <c r="A26" s="30" t="s">
        <v>118</v>
      </c>
      <c r="B26" s="43"/>
      <c r="C26" s="44"/>
      <c r="D26" s="44"/>
      <c r="E26" s="89"/>
    </row>
    <row r="27" spans="1:8" ht="18" thickTop="1" thickBot="1" x14ac:dyDescent="0.25">
      <c r="A27" s="30" t="s">
        <v>126</v>
      </c>
      <c r="B27" s="43"/>
      <c r="C27" s="44"/>
      <c r="D27" s="44"/>
      <c r="E27" s="89"/>
    </row>
    <row r="28" spans="1:8" ht="18" thickTop="1" thickBot="1" x14ac:dyDescent="0.25">
      <c r="A28" s="30" t="s">
        <v>119</v>
      </c>
      <c r="B28" s="46"/>
      <c r="C28" s="46"/>
      <c r="D28" s="46"/>
      <c r="E28" s="90"/>
    </row>
    <row r="29" spans="1:8" ht="18" thickTop="1" thickBot="1" x14ac:dyDescent="0.25">
      <c r="A29" s="30" t="s">
        <v>120</v>
      </c>
      <c r="B29" s="46"/>
      <c r="C29" s="46"/>
      <c r="D29" s="46"/>
      <c r="E29" s="90"/>
      <c r="F29" t="s">
        <v>129</v>
      </c>
      <c r="G29" t="s">
        <v>130</v>
      </c>
      <c r="H29" t="s">
        <v>133</v>
      </c>
    </row>
    <row r="30" spans="1:8" ht="16.5" customHeight="1" thickTop="1" thickBot="1" x14ac:dyDescent="0.25">
      <c r="A30" s="31" t="s">
        <v>121</v>
      </c>
      <c r="B30" s="91"/>
      <c r="C30" s="92"/>
      <c r="D30" s="92"/>
      <c r="E30" s="93"/>
      <c r="F30" t="s">
        <v>131</v>
      </c>
      <c r="G30" t="s">
        <v>132</v>
      </c>
      <c r="H30" t="s">
        <v>134</v>
      </c>
    </row>
    <row r="31" spans="1:8" ht="50" thickTop="1" thickBot="1" x14ac:dyDescent="0.25">
      <c r="A31" s="32" t="s">
        <v>50</v>
      </c>
      <c r="B31" s="100"/>
      <c r="C31" s="67"/>
      <c r="D31" s="67"/>
      <c r="E31" s="68"/>
    </row>
    <row r="32" spans="1:8" ht="17" thickBot="1" x14ac:dyDescent="0.25">
      <c r="A32" s="9" t="s">
        <v>19</v>
      </c>
      <c r="B32" s="101"/>
      <c r="C32" s="70"/>
      <c r="D32" s="70"/>
      <c r="E32" s="102"/>
    </row>
    <row r="33" spans="1:5" ht="34" thickTop="1" thickBot="1" x14ac:dyDescent="0.25">
      <c r="A33" s="33" t="s">
        <v>46</v>
      </c>
      <c r="B33" s="62"/>
      <c r="C33" s="62"/>
      <c r="D33" s="62"/>
      <c r="E33" s="103"/>
    </row>
    <row r="34" spans="1:5" ht="34" thickTop="1" thickBot="1" x14ac:dyDescent="0.25">
      <c r="A34" s="34" t="s">
        <v>122</v>
      </c>
      <c r="B34" s="104"/>
      <c r="C34" s="104"/>
      <c r="D34" s="104"/>
      <c r="E34" s="105"/>
    </row>
    <row r="35" spans="1:5" ht="34" thickTop="1" thickBot="1" x14ac:dyDescent="0.25">
      <c r="A35" s="30" t="s">
        <v>48</v>
      </c>
      <c r="B35" s="94"/>
      <c r="C35" s="95"/>
      <c r="D35" s="95"/>
      <c r="E35" s="96"/>
    </row>
    <row r="36" spans="1:5" ht="34" thickTop="1" thickBot="1" x14ac:dyDescent="0.25">
      <c r="A36" s="35" t="s">
        <v>49</v>
      </c>
      <c r="B36" s="97"/>
      <c r="C36" s="98"/>
      <c r="D36" s="98"/>
      <c r="E36" s="99"/>
    </row>
  </sheetData>
  <mergeCells count="33">
    <mergeCell ref="B22:E22"/>
    <mergeCell ref="B23:E23"/>
    <mergeCell ref="B12:E12"/>
    <mergeCell ref="B13:E13"/>
    <mergeCell ref="B8:E8"/>
    <mergeCell ref="B11:E11"/>
    <mergeCell ref="B35:E35"/>
    <mergeCell ref="B36:E36"/>
    <mergeCell ref="B31:E31"/>
    <mergeCell ref="B32:E32"/>
    <mergeCell ref="B33:E33"/>
    <mergeCell ref="B34:E34"/>
    <mergeCell ref="B24:E24"/>
    <mergeCell ref="B28:E28"/>
    <mergeCell ref="B26:E26"/>
    <mergeCell ref="B30:E30"/>
    <mergeCell ref="B29:E29"/>
    <mergeCell ref="B25:E25"/>
    <mergeCell ref="B27:E27"/>
    <mergeCell ref="A5:E5"/>
    <mergeCell ref="A6:E6"/>
    <mergeCell ref="D7:E7"/>
    <mergeCell ref="B9:E9"/>
    <mergeCell ref="B10:E10"/>
    <mergeCell ref="A14:A21"/>
    <mergeCell ref="C14:E14"/>
    <mergeCell ref="C15:E15"/>
    <mergeCell ref="C16:E16"/>
    <mergeCell ref="C17:E17"/>
    <mergeCell ref="C18:E18"/>
    <mergeCell ref="C19:E19"/>
    <mergeCell ref="C20:E20"/>
    <mergeCell ref="C21:E21"/>
  </mergeCells>
  <dataValidations count="2">
    <dataValidation type="date" allowBlank="1" showInputMessage="1" showErrorMessage="1" sqref="B25:E26 B28:E28" xr:uid="{00000000-0002-0000-0100-000000000000}">
      <formula1>36161</formula1>
      <formula2>51501</formula2>
    </dataValidation>
    <dataValidation type="list" allowBlank="1" showInputMessage="1" showErrorMessage="1" sqref="B27:E27" xr:uid="{00000000-0002-0000-0100-000001000000}">
      <formula1>$B$1:$B$2</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2000000}">
          <x14:formula1>
            <xm:f>Hoja2!$D$2:$D$23</xm:f>
          </x14:formula1>
          <xm:sqref>B10:E10</xm:sqref>
        </x14:dataValidation>
        <x14:dataValidation type="list" allowBlank="1" showInputMessage="1" showErrorMessage="1" xr:uid="{00000000-0002-0000-0100-000003000000}">
          <x14:formula1>
            <xm:f>Hoja2!$F$2:$F$5</xm:f>
          </x14:formula1>
          <xm:sqref>B28:B29</xm:sqref>
        </x14:dataValidation>
        <x14:dataValidation type="list" allowBlank="1" showInputMessage="1" showErrorMessage="1" xr:uid="{00000000-0002-0000-0100-000004000000}">
          <x14:formula1>
            <xm:f>Hoja2!$D$2:$D$18</xm:f>
          </x14:formula1>
          <xm:sqref>B10:D10</xm:sqref>
        </x14:dataValidation>
        <x14:dataValidation type="list" allowBlank="1" showInputMessage="1" showErrorMessage="1" xr:uid="{00000000-0002-0000-0100-000005000000}">
          <x14:formula1>
            <xm:f>Hoja2!$B$2</xm:f>
          </x14:formula1>
          <xm:sqref>B9:E9</xm:sqref>
        </x14:dataValidation>
        <x14:dataValidation type="list" allowBlank="1" showInputMessage="1" showErrorMessage="1" xr:uid="{00000000-0002-0000-0100-000006000000}">
          <x14:formula1>
            <xm:f>Hoja2!$F$2:$F$4</xm:f>
          </x14:formula1>
          <xm:sqref>B29:E29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3"/>
  <sheetViews>
    <sheetView workbookViewId="0">
      <selection activeCell="L8" sqref="L8"/>
    </sheetView>
  </sheetViews>
  <sheetFormatPr baseColWidth="10" defaultRowHeight="15" x14ac:dyDescent="0.2"/>
  <cols>
    <col min="1" max="1" width="19.33203125" customWidth="1"/>
  </cols>
  <sheetData>
    <row r="1" spans="1:8" x14ac:dyDescent="0.2">
      <c r="D1" t="s">
        <v>84</v>
      </c>
      <c r="E1" t="s">
        <v>83</v>
      </c>
    </row>
    <row r="2" spans="1:8" x14ac:dyDescent="0.2">
      <c r="A2" s="21" t="s">
        <v>53</v>
      </c>
      <c r="B2" t="s">
        <v>112</v>
      </c>
      <c r="D2" t="s">
        <v>86</v>
      </c>
      <c r="E2" t="s">
        <v>67</v>
      </c>
      <c r="F2" t="s">
        <v>18</v>
      </c>
      <c r="H2" t="s">
        <v>25</v>
      </c>
    </row>
    <row r="3" spans="1:8" x14ac:dyDescent="0.2">
      <c r="A3" s="21" t="s">
        <v>54</v>
      </c>
      <c r="D3" t="s">
        <v>88</v>
      </c>
      <c r="E3" t="s">
        <v>68</v>
      </c>
      <c r="F3" t="s">
        <v>15</v>
      </c>
      <c r="H3" t="s">
        <v>26</v>
      </c>
    </row>
    <row r="4" spans="1:8" x14ac:dyDescent="0.2">
      <c r="A4" s="21" t="s">
        <v>55</v>
      </c>
      <c r="D4" t="s">
        <v>89</v>
      </c>
      <c r="E4" t="s">
        <v>69</v>
      </c>
      <c r="F4" t="s">
        <v>16</v>
      </c>
    </row>
    <row r="5" spans="1:8" x14ac:dyDescent="0.2">
      <c r="A5" s="21" t="s">
        <v>1</v>
      </c>
      <c r="D5" t="s">
        <v>10</v>
      </c>
      <c r="E5" t="s">
        <v>70</v>
      </c>
    </row>
    <row r="6" spans="1:8" x14ac:dyDescent="0.2">
      <c r="A6" s="21" t="s">
        <v>56</v>
      </c>
      <c r="D6" t="s">
        <v>90</v>
      </c>
      <c r="E6" t="s">
        <v>34</v>
      </c>
    </row>
    <row r="7" spans="1:8" x14ac:dyDescent="0.2">
      <c r="A7" s="21" t="s">
        <v>57</v>
      </c>
      <c r="D7" t="s">
        <v>91</v>
      </c>
      <c r="E7" t="s">
        <v>71</v>
      </c>
    </row>
    <row r="8" spans="1:8" x14ac:dyDescent="0.2">
      <c r="A8" s="21" t="s">
        <v>58</v>
      </c>
      <c r="D8" t="s">
        <v>92</v>
      </c>
      <c r="E8" t="s">
        <v>72</v>
      </c>
    </row>
    <row r="9" spans="1:8" x14ac:dyDescent="0.2">
      <c r="A9" s="21" t="s">
        <v>59</v>
      </c>
      <c r="D9" t="s">
        <v>93</v>
      </c>
      <c r="E9" t="s">
        <v>73</v>
      </c>
    </row>
    <row r="10" spans="1:8" x14ac:dyDescent="0.2">
      <c r="A10" s="21" t="s">
        <v>60</v>
      </c>
      <c r="D10" t="s">
        <v>8</v>
      </c>
      <c r="E10" t="s">
        <v>74</v>
      </c>
    </row>
    <row r="11" spans="1:8" x14ac:dyDescent="0.2">
      <c r="A11" s="21" t="s">
        <v>61</v>
      </c>
      <c r="D11" t="s">
        <v>94</v>
      </c>
      <c r="E11" t="s">
        <v>75</v>
      </c>
    </row>
    <row r="12" spans="1:8" x14ac:dyDescent="0.2">
      <c r="A12" s="21" t="s">
        <v>31</v>
      </c>
      <c r="D12" t="s">
        <v>95</v>
      </c>
      <c r="E12" t="s">
        <v>35</v>
      </c>
    </row>
    <row r="13" spans="1:8" x14ac:dyDescent="0.2">
      <c r="A13" s="21" t="s">
        <v>62</v>
      </c>
      <c r="D13" t="s">
        <v>96</v>
      </c>
      <c r="E13" t="s">
        <v>76</v>
      </c>
    </row>
    <row r="14" spans="1:8" x14ac:dyDescent="0.2">
      <c r="A14" s="21" t="s">
        <v>66</v>
      </c>
      <c r="D14" t="s">
        <v>87</v>
      </c>
      <c r="E14" t="s">
        <v>77</v>
      </c>
    </row>
    <row r="15" spans="1:8" x14ac:dyDescent="0.2">
      <c r="A15" s="21" t="s">
        <v>63</v>
      </c>
      <c r="D15" t="s">
        <v>97</v>
      </c>
      <c r="E15" t="s">
        <v>78</v>
      </c>
    </row>
    <row r="16" spans="1:8" x14ac:dyDescent="0.2">
      <c r="A16" s="21" t="s">
        <v>64</v>
      </c>
      <c r="D16" t="s">
        <v>98</v>
      </c>
      <c r="E16" t="s">
        <v>79</v>
      </c>
    </row>
    <row r="17" spans="1:5" x14ac:dyDescent="0.2">
      <c r="A17" s="21" t="s">
        <v>65</v>
      </c>
      <c r="D17" t="s">
        <v>99</v>
      </c>
      <c r="E17" t="s">
        <v>80</v>
      </c>
    </row>
    <row r="18" spans="1:5" x14ac:dyDescent="0.2">
      <c r="A18" s="21"/>
      <c r="D18" t="s">
        <v>100</v>
      </c>
      <c r="E18" t="s">
        <v>81</v>
      </c>
    </row>
    <row r="19" spans="1:5" x14ac:dyDescent="0.2">
      <c r="D19" t="s">
        <v>101</v>
      </c>
      <c r="E19" t="s">
        <v>82</v>
      </c>
    </row>
    <row r="20" spans="1:5" x14ac:dyDescent="0.2">
      <c r="D20" t="s">
        <v>102</v>
      </c>
      <c r="E20" t="s">
        <v>85</v>
      </c>
    </row>
    <row r="21" spans="1:5" x14ac:dyDescent="0.2">
      <c r="D21" t="s">
        <v>103</v>
      </c>
    </row>
    <row r="22" spans="1:5" x14ac:dyDescent="0.2">
      <c r="D22" t="s">
        <v>6</v>
      </c>
    </row>
    <row r="23" spans="1:5" x14ac:dyDescent="0.2">
      <c r="D23" t="s">
        <v>7</v>
      </c>
    </row>
  </sheetData>
  <sortState xmlns:xlrd2="http://schemas.microsoft.com/office/spreadsheetml/2017/richdata2" ref="D2:D22">
    <sortCondition ref="D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Company>AMOS 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Tatiana Diaz Montenegro</dc:creator>
  <cp:lastModifiedBy>luisa perez</cp:lastModifiedBy>
  <dcterms:created xsi:type="dcterms:W3CDTF">2018-10-22T13:53:18Z</dcterms:created>
  <dcterms:modified xsi:type="dcterms:W3CDTF">2023-11-07T16:54:34Z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ies>
</file>