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015C79C3-AE4A-4961-9510-CF1260948C2E}"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<sst xmlns="http://schemas.openxmlformats.org/spreadsheetml/2006/main" count="195" uniqueCount="154">
  <si>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</si>
  <si>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</si>
  <si>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76001310501620230022900</t>
  </si>
  <si>
    <t>Juzgado</t>
  </si>
  <si>
    <t>JUZGADO DIECISEIS (16) LABORAL DEL CIRCUITO DE CALI</t>
  </si>
  <si>
    <t>Demandado</t>
  </si>
  <si>
    <t>COLFONDOS Y OTRO</t>
  </si>
  <si>
    <t xml:space="preserve">Demandante </t>
  </si>
  <si>
    <t>Tipo de vinculacion compañía</t>
  </si>
  <si>
    <t>LLAMADA EN GARANTIA</t>
  </si>
  <si>
    <t>Nombre de lesionado o muerto (s)</t>
  </si>
  <si>
    <t>N/A</t>
  </si>
  <si>
    <t>Fecha de los hechos</t>
  </si>
  <si>
    <t>01/09/1998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</si>
  <si>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</si>
  <si>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</si>
  <si>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</si>
  <si>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</si>
  <si>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</si>
  <si>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LUIS ANTONIO PUERTO ROJAS (C.C.:79.264.792), ESTUVO AFILIADO AL ISS DONDE REALIZO APORTES, SE TRASLADO AL RAIS EN 1998 SIENDO SU FONDO DESTINO COLFONDOS, POSTERIORMENTE REALIZO MULTIPLES TRASLADOS HORIZONTALES SIENDO SU ULTIMO TRASLADO EL REALIZADO A LA AFP PROTECCION, ALEGA NUNCA SE LE DIO UNA DEBIDA ASESORIA, EL 17 DE FEBRERO DEL AÑO RADICO DERECHO DE PETICION ANTE COLPENSIONES EL CUAL TENIA COMO FINALIDAD SU TRASLADO DEL RIAS AL RPM, EL CUAL FUE RESUELTO EN SENTIDO NEGATIVO; SOLICITO A LOS FONDOS COLPENSIONES, COLFONDOS, PORVENIR, SKANDIA Y PROTECCION LA ENTREGA DE LAS CARPETAS ADMINSITRATIVAS REFERENTES A SU SITUACION PENSIONAL, TODOS LOS FONDOS APORTARON LOS DOCUMENTOS SOLICITADOS.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</si>
  <si>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</si>
  <si>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</si>
  <si>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</si>
  <si>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</si>
  <si>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</si>
  <si>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</si>
  <si>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</si>
  <si>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</si>
  <si>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</si>
  <si>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</si>
  <si>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</si>
  <si>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</si>
  <si>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</si>
  <si>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</si>
  <si>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</si>
  <si>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</si>
  <si>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20/10/2023 (auto que admite el llamamiento)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</si>
  <si>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</si>
  <si>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</si>
  <si>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</si>
  <si>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</si>
  <si>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</si>
  <si>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</si>
  <si>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</si>
  <si>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</si>
  <si>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</si>
  <si>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</si>
  <si>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</si>
  <si>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</si>
  <si>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</si>
  <si>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</si>
  <si>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</si>
  <si>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</si>
  <si>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</si>
  <si>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</si>
  <si>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</si>
  <si>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</si>
  <si>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</si>
  <si>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</si>
  <si>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</si>
  <si>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</si>
  <si>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</si>
  <si>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</si>
  <si>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</si>
  <si>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</si>
  <si>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</si>
  <si>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</si>
  <si>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</si>
  <si>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</si>
  <si>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</si>
  <si>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</si>
  <si>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</si>
  <si>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</si>
  <si>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</si>
  <si>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</si>
  <si>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</si>
  <si>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</si>
  <si>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</si>
  <si>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</si>
  <si>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</si>
  <si>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</si>
  <si>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</si>
  <si>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</si>
  <si>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</si>
  <si>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AJR1874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</si>
  <si>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</si>
  <si>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</si>
  <si>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</si>
  <si>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</si>
  <si>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</si>
  <si>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</si>
  <si>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01/09/1998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</si>
  <si>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</si>
  <si>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</si>
  <si>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</si>
  <si>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</si>
  <si>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</si>
  <si>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</si>
  <si>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</si>
  <si>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</si>
  <si>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</si>
  <si>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</si>
  <si>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DEL SEÑOR LUIS ANTONIO PUERTO ROJAS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</si>
  <si>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</si>
  <si>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</si>
  <si>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</si>
  <si>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</si>
  <si>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</si>
  <si>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</si>
  <si>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</si>
  <si>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</si>
  <si>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</si>
  <si>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</si>
  <si>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</si>
  <si>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</si>
  <si>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</si>
  <si>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</si>
  <si>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</si>
  <si>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</si>
  <si>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</si>
  <si>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</si>
  <si>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</si>
  <si>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</si>
  <si>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</si>
  <si>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</si>
  <si>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</si>
  <si>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</si>
  <si>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</si>
  <si>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</si>
  <si>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</si>
  <si>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</si>
  <si>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</si>
  <si>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</si>
  <si>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</si>
  <si>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</si>
  <si>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</si>
  <si>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</si>
  <si>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</si>
  <si>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</si>
  <si>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</si>
  <si>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</si>
  <si>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</si>
  <si>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</si>
  <si>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</si>
  <si>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</si>
  <si>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</si>
  <si>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</si>
  <si>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</si>
  <si>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</si>
  <si>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</si>
  <si>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</si>
  <si>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</si>
  <si>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</si>
  <si>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LUIS ANTONIO PUERTO ROJAS (c.c. 79.264.792)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</si>
</sst>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153</v>
      </c>
      <c r="C5" s="47"/>
    </row>
    <row r="6" spans="1:3" x14ac:dyDescent="0.25">
      <c r="A6" s="5" t="s">
        <v>8</v>
      </c>
      <c r="B6" s="36" t="s">
        <v>9</v>
      </c>
      <c r="C6" s="36"/>
    </row>
    <row r="7" spans="1:3" x14ac:dyDescent="0.25">
      <c r="A7" s="5" t="s">
        <v>10</v>
      </c>
      <c r="B7" s="36" t="s">
        <v>11</v>
      </c>
      <c r="C7" s="36"/>
    </row>
    <row r="8" spans="1:3" x14ac:dyDescent="0.25">
      <c r="A8" s="5" t="s">
        <v>12</v>
      </c>
      <c r="B8" s="46" t="s">
        <v>13</v>
      </c>
      <c r="C8" s="46"/>
    </row>
    <row r="9" spans="1:3" x14ac:dyDescent="0.25">
      <c r="A9" s="5" t="s">
        <v>14</v>
      </c>
      <c r="B9" s="47" t="s">
        <v>11</v>
      </c>
      <c r="C9" s="47"/>
    </row>
    <row r="10" spans="1:3" x14ac:dyDescent="0.25">
      <c r="A10" s="5" t="s">
        <v>15</v>
      </c>
      <c r="B10" s="47" t="s">
        <v>11</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45188</v>
      </c>
      <c r="C27" s="39"/>
    </row>
    <row r="28" spans="1:3" x14ac:dyDescent="0.25">
      <c r="A28" s="5" t="s">
        <v>35</v>
      </c>
      <c r="B28" s="35" t="s">
        <v>36</v>
      </c>
      <c r="C28" s="35"/>
    </row>
    <row r="29" spans="1:3" x14ac:dyDescent="0.25">
      <c r="A29" s="5" t="s">
        <v>37</v>
      </c>
      <c r="B29" s="35">
        <v>45238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322'!B2:C2</f>
        <v>76001310501620230022900</v>
      </c>
      <c r="C3" s="36"/>
    </row>
    <row r="4" spans="1:3" x14ac:dyDescent="0.25">
      <c r="A4" s="5" t="s">
        <v>3</v>
      </c>
      <c r="B4" s="36" t="str">
        <f>'GENERALES NOTA 322'!B3:C3</f>
        <v>JUZGADO DIECISEIS (16) LABORAL DEL CIRCUITO DE CALI</v>
      </c>
      <c r="C4" s="36"/>
    </row>
    <row r="5" spans="1:3" x14ac:dyDescent="0.25">
      <c r="A5" s="5" t="s">
        <v>5</v>
      </c>
      <c r="B5" s="36" t="str">
        <f>'GENERALES NOTA 322'!B4:C4</f>
        <v>COLFONDOS Y OTRO</v>
      </c>
      <c r="C5" s="36"/>
    </row>
    <row r="6" spans="1:3" x14ac:dyDescent="0.25">
      <c r="A6" s="5" t="s">
        <v>7</v>
      </c>
      <c r="B6" s="36" t="str">
        <f>'GENERALES NOTA 322'!B5:C5</f>
        <v>LUIS ANTONIO PUERTO ROJAS (c.c. 79.264.792)</v>
      </c>
      <c r="C6" s="36"/>
    </row>
    <row r="7" spans="1:3" x14ac:dyDescent="0.25">
      <c r="A7" s="5" t="s">
        <v>8</v>
      </c>
      <c r="B7" s="36" t="str">
        <f>'GENERALES NOTA 322'!B6:C6</f>
        <v>LLAMADA EN GARANTIA</v>
      </c>
      <c r="C7" s="36"/>
    </row>
    <row r="8" spans="1:3" x14ac:dyDescent="0.25">
      <c r="A8" s="13" t="s">
        <v>41</v>
      </c>
      <c r="B8" s="36"/>
      <c r="C8" s="36"/>
    </row>
    <row r="9" spans="1:3" x14ac:dyDescent="0.25">
      <c r="A9" s="13" t="s">
        <v>16</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8" sqref="B8:C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76001310501620230022900</v>
      </c>
      <c r="C3" s="75"/>
    </row>
    <row r="4" spans="1:6" x14ac:dyDescent="0.25">
      <c r="A4" s="21" t="s">
        <v>3</v>
      </c>
      <c r="B4" s="75" t="str">
        <f>'GENERALES NOTA 322'!B3:C3</f>
        <v>JUZGADO DIECISEIS (16) LABORAL DEL CIRCUITO DE CALI</v>
      </c>
      <c r="C4" s="75"/>
    </row>
    <row r="5" spans="1:6" x14ac:dyDescent="0.25">
      <c r="A5" s="21" t="s">
        <v>5</v>
      </c>
      <c r="B5" s="75" t="str">
        <f>'GENERALES NOTA 322'!B4:C4</f>
        <v>COLFONDOS Y OTRO</v>
      </c>
      <c r="C5" s="75"/>
    </row>
    <row r="6" spans="1:6" ht="14.45" customHeight="1" x14ac:dyDescent="0.25">
      <c r="A6" s="21" t="s">
        <v>7</v>
      </c>
      <c r="B6" s="75" t="str">
        <f>'GENERALES NOTA 322'!B5:C5</f>
        <v>LUIS ANTONIO PUERTO ROJAS (c.c. 79.264.792)</v>
      </c>
      <c r="C6" s="75"/>
    </row>
    <row r="7" spans="1:6" x14ac:dyDescent="0.25">
      <c r="A7" s="21" t="s">
        <v>8</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23</v>
      </c>
      <c r="C18" s="80"/>
    </row>
    <row r="19" spans="1:3" x14ac:dyDescent="0.25">
      <c r="A19" s="87"/>
      <c r="B19" s="22" t="s">
        <v>24</v>
      </c>
      <c r="C19" s="19"/>
    </row>
    <row r="20" spans="1:3" x14ac:dyDescent="0.25">
      <c r="A20" s="88"/>
      <c r="B20" s="22" t="s">
        <v>25</v>
      </c>
      <c r="C20" s="19">
        <v>0</v>
      </c>
    </row>
    <row r="21" spans="1:3" x14ac:dyDescent="0.25">
      <c r="A21" s="88"/>
      <c r="B21" s="77" t="s">
        <v>26</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1">
        <f>IFERROR(B17*(VLOOKUP(B15,Hoja2!$G$1:$H$6,2,0)),16666)</f>
        <v>16666</v>
      </c>
      <c r="C28" s="81"/>
    </row>
    <row r="29" spans="1:3" ht="30" customHeight="1"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322'!B2:C2</f>
        <v>76001310501620230022900</v>
      </c>
      <c r="C3" s="36"/>
    </row>
    <row r="4" spans="1:3" x14ac:dyDescent="0.25">
      <c r="A4" s="5" t="s">
        <v>3</v>
      </c>
      <c r="B4" s="36" t="str">
        <f>'GENERALES NOTA 322'!B3:C3</f>
        <v>JUZGADO DIECISEIS (16) LABORAL DEL CIRCUITO DE CALI</v>
      </c>
      <c r="C4" s="36"/>
    </row>
    <row r="5" spans="1:3" ht="29.1" customHeight="1" x14ac:dyDescent="0.25">
      <c r="A5" s="5" t="s">
        <v>5</v>
      </c>
      <c r="B5" s="36" t="str">
        <f>'GENERALES NOTA 322'!B4:C4</f>
        <v>COLFONDOS Y OTRO</v>
      </c>
      <c r="C5" s="36"/>
    </row>
    <row r="6" spans="1:3" x14ac:dyDescent="0.25">
      <c r="A6" s="5" t="s">
        <v>7</v>
      </c>
      <c r="B6" s="36" t="str">
        <f>'GENERALES NOTA 322'!B5:C5</f>
        <v>LUIS ANTONIO PUERTO ROJAS (c.c. 79.264.792)</v>
      </c>
      <c r="C6" s="36"/>
    </row>
    <row r="7" spans="1:3" ht="43.5" customHeight="1" x14ac:dyDescent="0.25">
      <c r="A7" s="5" t="s">
        <v>8</v>
      </c>
      <c r="B7" s="36" t="str">
        <f>'GENERALES NOTA 322'!B6:C6</f>
        <v>LLAMADA EN GARANTIA</v>
      </c>
      <c r="C7" s="36"/>
    </row>
    <row r="8" spans="1:3" x14ac:dyDescent="0.25">
      <c r="A8" s="5" t="s">
        <v>107</v>
      </c>
      <c r="B8" s="36"/>
      <c r="C8" s="36"/>
    </row>
    <row r="9" spans="1:3" x14ac:dyDescent="0.25">
      <c r="A9" s="15" t="s">
        <v>93</v>
      </c>
      <c r="B9" s="89"/>
      <c r="C9" s="89"/>
    </row>
    <row r="10" spans="1:3" x14ac:dyDescent="0.25">
      <c r="A10" s="15" t="s">
        <v>108</v>
      </c>
      <c r="B10" s="36"/>
      <c r="C10" s="36"/>
    </row>
    <row r="11" spans="1:3" ht="30" x14ac:dyDescent="0.25">
      <c r="A11" s="15" t="s">
        <v>109</v>
      </c>
      <c r="B11" s="90"/>
      <c r="C11" s="56"/>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9</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2023-11-10T03:46:53Z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