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50" tabRatio="669"/>
  </bookViews>
  <sheets>
    <sheet name="1. ABOGADO EXTERNO" sheetId="1" r:id="rId1"/>
    <sheet name="2. ABOGADO INTERNO " sheetId="2" r:id="rId2"/>
    <sheet name="REPORTE S.F.C." sheetId="3" r:id="rId3"/>
    <sheet name="Hoja1" sheetId="4" state="hidden" r:id="rId4"/>
  </sheets>
  <calcPr calcId="15251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<sst xmlns="http://schemas.openxmlformats.org/spreadsheetml/2006/main" count="168" uniqueCount="144">
  <si>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</si>
  <si>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</si>
  <si>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</si>
  <si>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</si>
  <si>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</si>
  <si>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</si>
  <si>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</si>
  <si>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</si>
  <si>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</si>
  <si>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</si>
  <si>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</si>
  <si>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</si>
  <si>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</si>
  <si>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</si>
  <si>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</si>
  <si>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</si>
  <si>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</si>
  <si>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</si>
  <si>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</si>
  <si>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</si>
  <si>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</si>
  <si>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</si>
  <si>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</si>
  <si>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</si>
  <si>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</si>
  <si>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</si>
  <si>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</si>
  <si>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</si>
  <si>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</si>
  <si>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</si>
  <si>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</si>
  <si>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</si>
  <si>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</si>
  <si>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</si>
  <si>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</si>
  <si>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</si>
  <si>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</si>
  <si>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</si>
  <si>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</si>
  <si>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</si>
  <si>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</si>
  <si>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</si>
  <si>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</si>
  <si>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</si>
  <si>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</si>
  <si>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</si>
  <si>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</si>
  <si>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</si>
  <si>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</si>
  <si>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</si>
  <si>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</si>
  <si>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</si>
  <si>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</si>
  <si>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</si>
  <si>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</si>
  <si>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</si>
  <si>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</si>
  <si>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</si>
  <si>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</si>
  <si>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</si>
  <si>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</si>
  <si>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</si>
  <si>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</si>
  <si>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</si>
  <si>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</si>
  <si>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</si>
  <si>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</si>
  <si>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</si>
  <si>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</si>
  <si>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</si>
  <si>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</si>
  <si>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</si>
  <si>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</si>
  <si>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</si>
  <si>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</si>
  <si>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</si>
  <si>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</si>
  <si>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</si>
  <si>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</si>
  <si>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</si>
  <si>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</si>
  <si>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</si>
  <si>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</si>
  <si>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</si>
  <si>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</si>
  <si>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</si>
  <si>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</si>
  <si>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</si>
  <si>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</si>
  <si>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</si>
  <si>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</si>
  <si>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</si>
  <si>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</si>
  <si>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</si>
  <si>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</si>
  <si>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</si>
  <si>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</si>
  <si>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</si>
  <si>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</si>
  <si>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</si>
  <si>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</si>
  <si>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</si>
  <si>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</si>
  <si>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</si>
  <si>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</si>
  <si>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</si>
  <si>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</si>
  <si>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</si>
  <si>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</si>
  <si>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</si>
  <si>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</si>
  <si>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</si>
  <si>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</si>
  <si>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</si>
  <si>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</si>
  <si>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</si>
  <si>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</si>
  <si>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</si>
  <si>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</si>
  <si>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</si>
  <si>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</si>
  <si>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</si>
  <si>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</si>
  <si>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</si>
  <si>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</si>
  <si>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</si>
  <si>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</si>
  <si>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</si>
  <si>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 A.</t>
  </si>
  <si>
    <t>|</t>
  </si>
  <si>
    <t>ORGANO DE CONTROL</t>
  </si>
  <si>
    <t>CONTRALORÍA GENERAL DE SANTIAGO DE CALI-DIRECCIÓN OPERATIVA DE RESPONSABILIDAD FISCAL</t>
  </si>
  <si>
    <t>PRESUNTOS RESPONSABLES</t>
  </si>
  <si>
    <t>FRANCY RESTREPO APARICIO (Directora del DAGMA), CONSORCIO S.A. (Contratista), Oscar William Villani Romero (supervisor del contrato), Consorcio Interventor y Ruben Darío Ruiz (apoyo a la supervisión). Entidad Afectada: DAGMA</t>
  </si>
  <si>
    <r>
      <t xml:space="preserve">Se pretende por parte del órgano de control el resarcimiento del presunto detrimento, causado en el marco del contrato de obra No. 4133.0.10.26.1.1000-2021, celebrado entre el DAGMA y el Consorcio S.A., cuyo objeto consistió en: </t>
    </r>
    <r>
      <rPr>
        <i/>
        <sz val="10"/>
        <color theme="1"/>
        <rFont val="Calibri"/>
        <family val="2"/>
        <scheme val="minor"/>
      </rPr>
      <t>"realizar las labores de recuperación ambiental y paisajística en el parque de la biodiversidad del barrio Llano Verde y desarrollar una estrategia sostenible comunitaria en el parque de la biodiversidad del barrio Llano Verde</t>
    </r>
    <r>
      <rPr>
        <sz val="10"/>
        <color theme="1"/>
        <rFont val="Calibri"/>
        <family val="2"/>
        <scheme val="minor"/>
      </rPr>
      <t xml:space="preserve">". El ente de control tasa el detrimento en la suma de $43.733.036 Pesos M/cte, con ocasión a un </t>
    </r>
    <r>
      <rPr>
        <i/>
        <sz val="10"/>
        <color theme="1"/>
        <rFont val="Calibri"/>
        <family val="2"/>
        <scheme val="minor"/>
      </rPr>
      <t>"evidente deterioro de piso en caucho reciclado en zona de juegos de niños, ítems que se encuentran reconocidos y pagados en el acta de obra Nro 1, por $43.733.036,10"</t>
    </r>
  </si>
  <si>
    <r>
      <t xml:space="preserve">De la lectura del Auto de Apertura No. 1900.27.06.23.153 de calenda 25 de agosto de 2023, puede extraerse lo siguiente: 
i) El proceso de responsabilidad fiscal tiene como antecedente el hallazgo fiscal No. 19 elaborado con ocasión a la actuación de la auditoría realizada al Departamento Administrativo del Medio Ambiente (DAGMA) para la vigencia 2021, en virtud del contrato de obra No. 4133.0.10.26.1.1000-2021, cuyo objeto consistió en: </t>
    </r>
    <r>
      <rPr>
        <i/>
        <sz val="10"/>
        <color theme="1"/>
        <rFont val="Calibri"/>
        <family val="2"/>
        <scheme val="minor"/>
      </rPr>
      <t>"realizar las labores de recuperación ambiental y paisajística en el parque de la biodiversidad del barrio Llano Verde y desarrollar una estrategia sostenible comunitaria en el parque de la biodiversidad del barrio Llano Verde",</t>
    </r>
    <r>
      <rPr>
        <sz val="10"/>
        <color theme="1"/>
        <rFont val="Calibri"/>
        <family val="2"/>
        <scheme val="minor"/>
      </rPr>
      <t xml:space="preserve">dónde el ente de control describe la ocurrencia de un presunto detrimento patrimonial por el </t>
    </r>
    <r>
      <rPr>
        <i/>
        <sz val="10"/>
        <color theme="1"/>
        <rFont val="Calibri"/>
        <family val="2"/>
        <scheme val="minor"/>
      </rPr>
      <t xml:space="preserve">"evidente deterioro del piso en caucho reciclado en zona de juegos de niños, ítems que se encuentran reconocidos y pagados en el acta de obra Nro 1, por $43.733.036,10".
</t>
    </r>
    <r>
      <rPr>
        <sz val="10"/>
        <color theme="1"/>
        <rFont val="Calibri"/>
        <family val="2"/>
        <scheme val="minor"/>
      </rPr>
      <t xml:space="preserve">ii) Con ocasión del hallazgo No. 19 encontrado en la auditoría realizada, mediante Auto No. 1900.27.05.23.038 del 27 de febrero de 2023, el órgano de control decide iniciar indagación preliminar, disponiendo la práctica de pruebas documentales y ordenando al DAGMA, brindar información sobre el acta de terminación y liquidación del contrato de obra No. 4133.0.10.26.1.1000-2021, copia de los comprobantes de pago y facturas que sirvieron de soporte para efectuar el desembolso por parte de la entidad afectada y en favor del contratista, respecto del ítem denominado </t>
    </r>
    <r>
      <rPr>
        <i/>
        <sz val="10"/>
        <color theme="1"/>
        <rFont val="Calibri"/>
        <family val="2"/>
        <scheme val="minor"/>
      </rPr>
      <t xml:space="preserve">"PISO EN CAUCHO CONTINUO-EN ZONA DE JUEGOS DE NIÑOS"  </t>
    </r>
    <r>
      <rPr>
        <sz val="10"/>
        <color theme="1"/>
        <rFont val="Calibri"/>
        <family val="2"/>
        <scheme val="minor"/>
      </rPr>
      <t xml:space="preserve">y finalmente, los documentos soportes y/o evidencias de ejecución del contrato de conformidad con las obligaciones contractuales pactadas.
iii) Argumenta el ente de control en el auto de apertura que la no ejecución del piso en caucho de forma correcta, enmarca una presunta violación al artículo 209 de la Constitución Política de Colombia el cual hace referencia a la función administrativa, ocasionando, según el dicho del ente investigador, por una presunta falta de control y verificación por parte del interventor y supervisor, lo que conllevó al pago de ítems no ejecutados, disminuyendo la calidad de la obra y la capacidad de servicio o vida útil, generándose con ello un supuesto detrimento patrimonial. En síntesis, en criterio de la Contraloría, los daños obedecen a las deficiencias en la calidad del material e insumos empleados para el acondicionamiento del espacio.
</t>
    </r>
    <r>
      <rPr>
        <i/>
        <sz val="10"/>
        <color theme="1"/>
        <rFont val="Calibri"/>
        <family val="2"/>
        <scheme val="minor"/>
      </rPr>
      <t xml:space="preserve">
</t>
    </r>
  </si>
  <si>
    <r>
      <t>La contingencia se califica como</t>
    </r>
    <r>
      <rPr>
        <b/>
        <sz val="10"/>
        <color theme="1"/>
        <rFont val="Calibri"/>
        <family val="2"/>
        <scheme val="minor"/>
      </rPr>
      <t xml:space="preserve"> EVENTUAL</t>
    </r>
    <r>
      <rPr>
        <sz val="10"/>
        <color theme="1"/>
        <rFont val="Calibri"/>
        <family val="2"/>
        <scheme val="minor"/>
      </rPr>
      <t>, toda vez que la Póliza de Responsabilidad Civil Servidores Públicos No. 965-87-994000000002 Anexo 0, brinda cobertura material y temporal, y la presunta responsabilidad fiscal atribuida a los investigados no se encuentra acreditada. Por lo que la misma, dependerá estrictamente del debate probatorio y del análisis de los medios de prueba. 
Como se anunció, la Póliza de Responsabilidad Civil Servidores Públicos No. 965-87-994000000002 Anexo 0 brinda cobertura material en el caso de marras, toda vez que el amparo  concertado en la misma radica en:</t>
    </r>
    <r>
      <rPr>
        <i/>
        <sz val="10"/>
        <color theme="1"/>
        <rFont val="Calibri"/>
        <family val="2"/>
        <scheme val="minor"/>
      </rPr>
      <t xml:space="preserve"> "amparar los perjuicios o detrimentos patrimoniales causados al DISTRITO DE SANTIAGO DE CALI y/o al Estado, como consecuencia de decisiones de gestión incorrectadas, pero no dolosas, adoptadas y/o ejecutadas o inejecutadas, por los servidores públicos y/o funcionarios con regímenes de reponsabilidad similares a los de los servidores públicos, cuyos cargos se relacionan en el presente pliego de condiciones...", </t>
    </r>
    <r>
      <rPr>
        <sz val="10"/>
        <color theme="1"/>
        <rFont val="Calibri"/>
        <family val="2"/>
        <scheme val="minor"/>
      </rPr>
      <t xml:space="preserve">y en este caso se cuestiona una acción y/o gestión incorrecta, por parte del órgano de control, respecto de una servidora pública amparada en la póliza (Directora del Dagma). También brinda cobertura temporal, ya que se pactó la modalidad claims made, con fecha de retroactividad al  01 de enero de 2015. En este caso, los hechos materia de investigación ocurren dentro del periodo de retroactividad (2021), y el reclamo, entendido con la notificación del auto de apertura del proceso fiscal,  se genera el 30 de agosto de 2023, esto es, en vigencia de la Póliza, la cual inició el 28 de febrero de 2023 y finiquitó el 15 de noviembre de 2023.
Frente a la responsabilidad patrimonial atribuida a los presuntos responsables la misma no se encuentra acreditada. Por un lado, la Contraloría afirma en el auto de apertura que el presunto daño patrimonial se causó, porque se emplearon  materiales e insumos de mala calidad para el acondicionamiento del espacio (zona de juegos de niños en el parque de la biodiversidad del barrio Llano Verde), y de otro lado, los presuntos responsables sostienen que, el piso se construyó de confomidad con las exigencias técnicas y las condiciones pactadas en el contrato. Además, que el deterioro evidenciado por la Contraloría, obedece al mal uso de la obra entregada por parte de la comunidad beneficiada, en tanto existen personas montando bicicleta en la zona, conduciendo motocicletas e incluso convirtiendo el área en una zona de consumo de sustancias prohibidas. Es decir, que el deterioro corresponde, a un uso inadecuado del tráfico de la zona. Estos argumentos de los presuntos responsables se encuentran soportados en fotografías, actas de reunión y pruebas técnicas. Por lo que la variación de la contingencia a REMOTA O PROBABLE, dependerá estrictamente del debate probatorio que surja, y del análisis que realice el órgano de control a los medios de prueba que ya reposan en el expediente y a los que faltan por recaudarse.   </t>
    </r>
    <r>
      <rPr>
        <i/>
        <sz val="10"/>
        <color theme="1"/>
        <rFont val="Calibri"/>
        <family val="2"/>
        <scheme val="minor"/>
      </rPr>
      <t xml:space="preserve">
</t>
    </r>
    <r>
      <rPr>
        <sz val="10"/>
        <color theme="1"/>
        <rFont val="Calibri"/>
        <family val="2"/>
        <scheme val="minor"/>
      </rPr>
      <t xml:space="preserve">
</t>
    </r>
  </si>
  <si>
    <t>PRF 1900.27.06.23.1543</t>
  </si>
  <si>
    <t>965-87-994000000002-ANEXO 0</t>
  </si>
  <si>
    <t>RESPONSABILIDAD CIVIL SERVIDORES PÚBLICOS</t>
  </si>
  <si>
    <t>03 DE NOVIEMBRE DE 2021</t>
  </si>
  <si>
    <t>30 DE AGOSTO DE 2023</t>
  </si>
  <si>
    <r>
      <t xml:space="preserve">Como pérdida final se llegó al total de </t>
    </r>
    <r>
      <rPr>
        <b/>
        <sz val="10"/>
        <color theme="1"/>
        <rFont val="Calibri"/>
        <family val="2"/>
        <scheme val="minor"/>
      </rPr>
      <t>$8.746.607 Pesos M/cte</t>
    </r>
    <r>
      <rPr>
        <sz val="10"/>
        <color theme="1"/>
        <rFont val="Calibri"/>
        <family val="2"/>
        <scheme val="minor"/>
      </rPr>
      <t xml:space="preserve">. A este valor se llegó de la siguiente forma:
En primer lugar, la contraloría tasa el presunto detrimento en la suma de $43.733.036 Pesos M/cte. Esta cifra es inferior al límite del valor asegurado en la Póliza de Responsabilidad Civil Servidores Públicos No. 965-87-994000000002-Anexo 0, el cual asciende a la suma de $5.000.000.000 Pesos M/cte para el amparo que se pretende afectar (actos incorrectos de los servidores públicos).
No obstante, esta póliza fue expedida en Coaseguro, distribuyendose el riesgo entre las siguientes compañías:
Aseguradora Solidaria de Colombia: 40.00%
La Previsora S.A. Compañía de Seguros: 30.00%
</t>
    </r>
    <r>
      <rPr>
        <b/>
        <sz val="10"/>
        <color theme="1"/>
        <rFont val="Calibri"/>
        <family val="2"/>
        <scheme val="minor"/>
      </rPr>
      <t>Mapfre Seguros Generales: 20.00%</t>
    </r>
    <r>
      <rPr>
        <sz val="10"/>
        <color theme="1"/>
        <rFont val="Calibri"/>
        <family val="2"/>
        <scheme val="minor"/>
      </rPr>
      <t xml:space="preserve">
Chubb Seguros Colombia: 10.00%
En tal virtud, a los $43.733.036 Pesos M/cte establecidos como presunto detrimento patrimonial por parte de la Contraloría, debemos aplicarle el porcentaje de participación del riesgo asumido por la compañía en virtud del coaseguro, que corresponde al 20.00%. Esta operación nos arroja como cifra final, la suma de </t>
    </r>
    <r>
      <rPr>
        <b/>
        <sz val="10"/>
        <color theme="1"/>
        <rFont val="Calibri"/>
        <family val="2"/>
        <scheme val="minor"/>
      </rPr>
      <t xml:space="preserve">$8.746.607 Pesos M/cte.  </t>
    </r>
    <r>
      <rPr>
        <sz val="10"/>
        <color theme="1"/>
        <rFont val="Calibri"/>
        <family val="2"/>
        <scheme val="minor"/>
      </rPr>
      <t xml:space="preserve">
NOTA: La póliza en mención no contempla deducible.
</t>
    </r>
    <r>
      <rPr>
        <b/>
        <sz val="10"/>
        <color theme="1"/>
        <rFont val="Calibri"/>
        <family val="2"/>
        <scheme val="minor"/>
      </rPr>
      <t xml:space="preserve">
</t>
    </r>
  </si>
  <si>
    <r>
      <rPr>
        <b/>
        <sz val="11"/>
        <color theme="1"/>
        <rFont val="Calibri"/>
        <family val="2"/>
        <scheme val="minor"/>
      </rPr>
      <t>ETAPA PRELIMINAR.</t>
    </r>
    <r>
      <rPr>
        <sz val="11"/>
        <color theme="1"/>
        <rFont val="Calibri"/>
        <family val="2"/>
        <scheme val="minor"/>
      </rPr>
      <t xml:space="preserve"> Se presentó pronunciamiento frente al auto de apertura, el pasado 08 de agosto de 2024. Pendiente que la Contraloría emita auto de imputación o en su defecto auto de archivo.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</si>
</sst>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0" fillId="0" borderId="3" xfId="0" applyFill="1" applyBorder="1" applyAlignment="1" applyProtection="1">
      <alignment horizontal="center" vertical="top" wrapText="1"/>
      <protection locked="0"/>
    </xf>
    <xf numFmtId="0" fontId="0" fillId="0" borderId="4" xfId="0" applyFill="1" applyBorder="1" applyAlignment="1" applyProtection="1">
      <alignment horizontal="center" vertical="top" wrapText="1"/>
      <protection locked="0"/>
    </xf>
    <xf numFmtId="0" fontId="0" fillId="0" borderId="2" xfId="0" applyFill="1" applyBorder="1" applyAlignment="1" applyProtection="1">
      <alignment horizontal="center" vertical="top" wrapText="1"/>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3" xfId="1" applyNumberFormat="1" applyFont="1" applyFill="1" applyBorder="1" applyAlignment="1" applyProtection="1">
      <alignment horizontal="center" vertical="top" wrapText="1"/>
      <protection locked="0"/>
    </xf>
    <xf numFmtId="0" fontId="7" fillId="0" borderId="4" xfId="1" applyNumberFormat="1" applyFont="1" applyFill="1" applyBorder="1" applyAlignment="1" applyProtection="1">
      <alignment horizontal="center" vertical="top" wrapText="1"/>
      <protection locked="0"/>
    </xf>
    <xf numFmtId="0" fontId="7" fillId="0" borderId="2" xfId="1" applyNumberFormat="1" applyFont="1" applyFill="1" applyBorder="1" applyAlignment="1" applyProtection="1">
      <alignment horizontal="center"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165" fontId="7" fillId="3" borderId="1" xfId="0" applyNumberFormat="1" applyFont="1" applyFill="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
  <sheetViews>
    <sheetView tabSelected="1" topLeftCell="A20" zoomScale="80" zoomScaleNormal="80" workbookViewId="0">
      <selection activeCell="A20" sqref="A20:H20"/>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71" t="s">
        <v>129</v>
      </c>
      <c r="B2" s="71"/>
      <c r="C2" s="71"/>
      <c r="D2" s="71"/>
      <c r="E2" s="71"/>
      <c r="F2" s="71"/>
      <c r="G2" s="71"/>
      <c r="H2" s="71"/>
      <c r="O2" s="28"/>
      <c r="P2" s="29"/>
      <c r="Q2" s="29"/>
      <c r="R2" s="29"/>
      <c r="S2" s="29"/>
    </row>
    <row r="3" spans="1:19" x14ac:dyDescent="0.25">
      <c r="A3" s="72" t="s">
        <v>0</v>
      </c>
      <c r="B3" s="72"/>
      <c r="C3" s="72"/>
      <c r="D3" s="62">
        <v>45518</v>
      </c>
      <c r="E3" s="62"/>
      <c r="F3" s="62"/>
      <c r="G3" s="62"/>
      <c r="H3" s="62"/>
      <c r="O3" s="30"/>
      <c r="P3" s="30"/>
      <c r="Q3" s="31"/>
      <c r="R3" s="31"/>
    </row>
    <row r="4" spans="1:19" ht="23.25" customHeight="1" x14ac:dyDescent="0.25">
      <c r="A4" s="49" t="s">
        <v>1</v>
      </c>
      <c r="B4" s="58" t="s">
        <v>37</v>
      </c>
      <c r="C4" s="58"/>
      <c r="D4" s="58"/>
      <c r="E4" s="49" t="s">
        <v>2</v>
      </c>
      <c r="F4" s="59" t="s">
        <v>25</v>
      </c>
      <c r="G4" s="59"/>
      <c r="H4" s="59"/>
      <c r="O4" s="30"/>
      <c r="P4" s="30"/>
      <c r="Q4" s="31"/>
      <c r="R4" s="31"/>
    </row>
    <row r="5" spans="1:19" ht="40.5" customHeight="1" x14ac:dyDescent="0.25">
      <c r="A5" s="49" t="s">
        <v>3</v>
      </c>
      <c r="B5" s="81">
        <v>45168</v>
      </c>
      <c r="C5" s="81"/>
      <c r="D5" s="81"/>
      <c r="E5" s="56" t="s">
        <v>16</v>
      </c>
      <c r="F5" s="80" t="s">
        <v>26</v>
      </c>
      <c r="G5" s="80"/>
      <c r="H5" s="80"/>
      <c r="O5" s="30"/>
      <c r="P5" s="30"/>
      <c r="Q5" s="31"/>
      <c r="R5" s="31"/>
    </row>
    <row r="6" spans="1:19" ht="64.5" customHeight="1" x14ac:dyDescent="0.25">
      <c r="A6" s="49" t="s">
        <v>130</v>
      </c>
      <c r="B6" s="59" t="s">
        <v>131</v>
      </c>
      <c r="C6" s="59"/>
      <c r="D6" s="59"/>
      <c r="E6" s="59"/>
      <c r="F6" s="59"/>
      <c r="G6" s="59"/>
      <c r="H6" s="59"/>
      <c r="O6" s="30"/>
      <c r="P6" s="30"/>
      <c r="Q6" s="31"/>
      <c r="R6" s="33"/>
    </row>
    <row r="7" spans="1:19" ht="38.25" customHeight="1" x14ac:dyDescent="0.25">
      <c r="A7" s="49" t="s">
        <v>132</v>
      </c>
      <c r="B7" s="59" t="s">
        <v>133</v>
      </c>
      <c r="C7" s="59"/>
      <c r="D7" s="59"/>
      <c r="E7" s="59"/>
      <c r="F7" s="59"/>
      <c r="G7" s="59"/>
      <c r="H7" s="59"/>
      <c r="O7" s="30"/>
      <c r="P7" s="30"/>
      <c r="Q7" s="31"/>
      <c r="R7" s="33"/>
    </row>
    <row r="8" spans="1:19" ht="150" customHeight="1" x14ac:dyDescent="0.25">
      <c r="A8" s="49" t="s">
        <v>6</v>
      </c>
      <c r="B8" s="73" t="s">
        <v>134</v>
      </c>
      <c r="C8" s="74"/>
      <c r="D8" s="74"/>
      <c r="E8" s="74"/>
      <c r="F8" s="74"/>
      <c r="G8" s="74"/>
      <c r="H8" s="75"/>
      <c r="O8" s="30"/>
      <c r="P8" s="30"/>
      <c r="Q8" s="31"/>
      <c r="R8" s="33"/>
    </row>
    <row r="9" spans="1:19" ht="123.75" customHeight="1" x14ac:dyDescent="0.25">
      <c r="A9" s="49" t="s">
        <v>7</v>
      </c>
      <c r="B9" s="88">
        <v>8746607</v>
      </c>
      <c r="C9" s="88"/>
      <c r="D9" s="88"/>
      <c r="E9" s="88"/>
      <c r="F9" s="88"/>
      <c r="G9" s="88"/>
      <c r="H9" s="88"/>
      <c r="O9" s="30"/>
      <c r="P9" s="33"/>
      <c r="Q9" s="31"/>
      <c r="R9" s="33"/>
    </row>
    <row r="10" spans="1:19" ht="319.5" customHeight="1" x14ac:dyDescent="0.25">
      <c r="A10" s="49" t="s">
        <v>8</v>
      </c>
      <c r="B10" s="76" t="s">
        <v>135</v>
      </c>
      <c r="C10" s="77"/>
      <c r="D10" s="77"/>
      <c r="E10" s="77"/>
      <c r="F10" s="77"/>
      <c r="G10" s="77"/>
      <c r="H10" s="78"/>
      <c r="O10" s="30"/>
      <c r="P10" s="33"/>
      <c r="Q10" s="31"/>
      <c r="R10" s="33"/>
    </row>
    <row r="11" spans="1:19" ht="409.5" customHeight="1" x14ac:dyDescent="0.25">
      <c r="A11" s="49" t="s">
        <v>9</v>
      </c>
      <c r="B11" s="76" t="s">
        <v>136</v>
      </c>
      <c r="C11" s="77"/>
      <c r="D11" s="77"/>
      <c r="E11" s="77"/>
      <c r="F11" s="77"/>
      <c r="G11" s="77"/>
      <c r="H11" s="78"/>
      <c r="O11" s="30"/>
      <c r="P11" s="33"/>
      <c r="Q11" s="31"/>
      <c r="R11" s="33"/>
    </row>
    <row r="12" spans="1:19" ht="25.5" x14ac:dyDescent="0.25">
      <c r="A12" s="49" t="s">
        <v>10</v>
      </c>
      <c r="B12" s="50" t="s">
        <v>118</v>
      </c>
      <c r="C12" s="49" t="s">
        <v>11</v>
      </c>
      <c r="D12" s="51"/>
      <c r="E12" s="49" t="s">
        <v>12</v>
      </c>
      <c r="F12" s="79" t="s">
        <v>128</v>
      </c>
      <c r="G12" s="79"/>
      <c r="H12" s="79"/>
    </row>
    <row r="13" spans="1:19" ht="26.25" x14ac:dyDescent="0.25">
      <c r="A13" s="49" t="s">
        <v>130</v>
      </c>
      <c r="B13" s="59" t="s">
        <v>131</v>
      </c>
      <c r="C13" s="59"/>
      <c r="D13" s="59"/>
      <c r="E13" s="52" t="s">
        <v>14</v>
      </c>
      <c r="F13" s="59" t="s">
        <v>137</v>
      </c>
      <c r="G13" s="59"/>
      <c r="H13" s="59"/>
      <c r="P13" s="33"/>
      <c r="Q13" s="31"/>
      <c r="R13" s="33"/>
    </row>
    <row r="14" spans="1:19" ht="26.25" customHeight="1" x14ac:dyDescent="0.25">
      <c r="A14" s="49" t="s">
        <v>17</v>
      </c>
      <c r="B14" s="53"/>
      <c r="C14" s="49" t="s">
        <v>18</v>
      </c>
      <c r="D14" s="57" t="s">
        <v>138</v>
      </c>
      <c r="E14" s="54" t="s">
        <v>66</v>
      </c>
      <c r="F14" s="59" t="s">
        <v>139</v>
      </c>
      <c r="G14" s="59"/>
      <c r="H14" s="59"/>
      <c r="O14" s="30"/>
      <c r="P14" s="33"/>
      <c r="Q14" s="31"/>
      <c r="R14" s="33"/>
    </row>
    <row r="15" spans="1:19" ht="30.75" customHeight="1" x14ac:dyDescent="0.25">
      <c r="A15" s="49" t="s">
        <v>15</v>
      </c>
      <c r="B15" s="64" t="s">
        <v>65</v>
      </c>
      <c r="C15" s="65"/>
      <c r="D15" s="65"/>
      <c r="E15" s="65"/>
      <c r="F15" s="65"/>
      <c r="G15" s="65"/>
      <c r="H15" s="66"/>
      <c r="O15" s="30"/>
      <c r="P15" s="33"/>
      <c r="Q15" s="31"/>
      <c r="R15" s="33"/>
    </row>
    <row r="16" spans="1:19" ht="25.5" x14ac:dyDescent="0.25">
      <c r="A16" s="49" t="s">
        <v>20</v>
      </c>
      <c r="B16" s="62" t="s">
        <v>140</v>
      </c>
      <c r="C16" s="62"/>
      <c r="D16" s="62"/>
      <c r="E16" s="49" t="s">
        <v>21</v>
      </c>
      <c r="F16" s="62" t="s">
        <v>141</v>
      </c>
      <c r="G16" s="63"/>
      <c r="H16" s="63"/>
    </row>
    <row r="17" spans="1:8" x14ac:dyDescent="0.25">
      <c r="A17" s="60" t="s">
        <v>22</v>
      </c>
      <c r="B17" s="60"/>
      <c r="C17" s="60"/>
      <c r="D17" s="60"/>
      <c r="E17" s="60"/>
      <c r="F17" s="60"/>
      <c r="G17" s="60"/>
      <c r="H17" s="60"/>
    </row>
    <row r="18" spans="1:8" ht="25.5" customHeight="1" x14ac:dyDescent="0.25">
      <c r="A18" s="61" t="s">
        <v>23</v>
      </c>
      <c r="B18" s="61"/>
      <c r="C18" s="61"/>
      <c r="D18" s="61"/>
      <c r="E18" s="61"/>
      <c r="F18" s="61"/>
      <c r="G18" s="61"/>
      <c r="H18" s="61"/>
    </row>
    <row r="19" spans="1:8" ht="377.25" customHeight="1" x14ac:dyDescent="0.25">
      <c r="A19" s="58" t="s">
        <v>142</v>
      </c>
      <c r="B19" s="58"/>
      <c r="C19" s="58"/>
      <c r="D19" s="58"/>
      <c r="E19" s="58"/>
      <c r="F19" s="58"/>
      <c r="G19" s="58"/>
      <c r="H19" s="58"/>
    </row>
    <row r="20" spans="1:8" x14ac:dyDescent="0.25">
      <c r="A20" s="67" t="s">
        <v>127</v>
      </c>
      <c r="B20" s="67"/>
      <c r="C20" s="67"/>
      <c r="D20" s="67"/>
      <c r="E20" s="67"/>
      <c r="F20" s="67"/>
      <c r="G20" s="67"/>
      <c r="H20" s="67"/>
    </row>
    <row r="21" spans="1:8" ht="135.75" customHeight="1" x14ac:dyDescent="0.25">
      <c r="A21" s="68" t="s">
        <v>143</v>
      </c>
      <c r="B21" s="69"/>
      <c r="C21" s="69"/>
      <c r="D21" s="69"/>
      <c r="E21" s="69"/>
      <c r="F21" s="69"/>
      <c r="G21" s="69"/>
      <c r="H21" s="70"/>
    </row>
  </sheetData>
  <mergeCells count="25">
    <mergeCell ref="A20:H20"/>
    <mergeCell ref="A19:H19"/>
    <mergeCell ref="A21:H21"/>
    <mergeCell ref="A2:H2"/>
    <mergeCell ref="A3:C3"/>
    <mergeCell ref="D3:H3"/>
    <mergeCell ref="F14:H14"/>
    <mergeCell ref="B7:H7"/>
    <mergeCell ref="B8:H8"/>
    <mergeCell ref="B9:H9"/>
    <mergeCell ref="B10:H10"/>
    <mergeCell ref="B11:H11"/>
    <mergeCell ref="F12:H12"/>
    <mergeCell ref="B13:D13"/>
    <mergeCell ref="F5:H5"/>
    <mergeCell ref="B5:D5"/>
    <mergeCell ref="B4:D4"/>
    <mergeCell ref="F4:H4"/>
    <mergeCell ref="A17:H17"/>
    <mergeCell ref="A18:H18"/>
    <mergeCell ref="F13:H13"/>
    <mergeCell ref="B6:H6"/>
    <mergeCell ref="B16:D16"/>
    <mergeCell ref="F16:H16"/>
    <mergeCell ref="B15:H15"/>
  </mergeCells>
  <dataValidations xWindow="81" yWindow="526" count="10">
    <dataValidation allowBlank="1" showInputMessage="1" showErrorMessage="1" prompt="Fecha de la primera reclamación o audiencia de conciliación extrajudicial." sqref="F16:H16"/>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2">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0:H1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9:H9">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8:H8"/>
    <dataValidation allowBlank="1" showErrorMessage="1" sqref="C12"/>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1"/>
  </dataValidations>
  <pageMargins left="0.25" right="0.25" top="0.75" bottom="0.75" header="0.3" footer="0.3"/>
  <pageSetup scale="84" fitToHeight="0" orientation="portrait"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B12</xm:sqref>
        </x14:dataValidation>
        <x14:dataValidation type="list" allowBlank="1" showInputMessage="1" showErrorMessage="1">
          <x14:formula1>
            <xm:f>Hoja1!$E$1:$E$12</xm:f>
          </x14:formula1>
          <xm:sqref>B15:H15</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71" t="s">
        <v>75</v>
      </c>
      <c r="B2" s="71"/>
      <c r="C2" s="71"/>
      <c r="D2" s="71"/>
      <c r="E2" s="71"/>
      <c r="F2" s="71"/>
    </row>
    <row r="3" spans="1:6" x14ac:dyDescent="0.25">
      <c r="A3" s="2" t="s">
        <v>4</v>
      </c>
      <c r="B3" s="83" t="str">
        <f>'1. ABOGADO EXTERNO'!B6:H6</f>
        <v>CONTRALORÍA GENERAL DE SANTIAGO DE CALI-DIRECCIÓN OPERATIVA DE RESPONSABILIDAD FISCAL</v>
      </c>
      <c r="C3" s="83"/>
      <c r="D3" s="83"/>
      <c r="E3" s="83"/>
      <c r="F3" s="83"/>
    </row>
    <row r="4" spans="1:6" x14ac:dyDescent="0.25">
      <c r="A4" s="2" t="s">
        <v>41</v>
      </c>
      <c r="B4" s="48"/>
      <c r="C4" s="2" t="s">
        <v>42</v>
      </c>
      <c r="D4" s="84"/>
      <c r="E4" s="84"/>
      <c r="F4" s="84"/>
    </row>
    <row r="5" spans="1:6" x14ac:dyDescent="0.25">
      <c r="A5" s="2" t="s">
        <v>5</v>
      </c>
      <c r="B5" s="83"/>
      <c r="C5" s="83"/>
      <c r="D5" s="83"/>
      <c r="E5" s="83"/>
      <c r="F5" s="83"/>
    </row>
    <row r="6" spans="1:6" x14ac:dyDescent="0.25">
      <c r="A6" s="2" t="s">
        <v>44</v>
      </c>
      <c r="B6" s="38"/>
      <c r="C6" s="2" t="s">
        <v>45</v>
      </c>
      <c r="D6" s="46"/>
      <c r="E6" s="45" t="s">
        <v>38</v>
      </c>
      <c r="F6" s="47"/>
    </row>
    <row r="7" spans="1:6" ht="39.75" customHeight="1" x14ac:dyDescent="0.25">
      <c r="A7" s="5" t="s">
        <v>69</v>
      </c>
      <c r="B7" s="38"/>
      <c r="C7" s="5" t="s">
        <v>48</v>
      </c>
      <c r="D7" s="39"/>
      <c r="E7" s="5" t="s">
        <v>49</v>
      </c>
      <c r="F7" s="40"/>
    </row>
    <row r="8" spans="1:6" ht="35.25" customHeight="1" x14ac:dyDescent="0.25">
      <c r="A8" s="2" t="s">
        <v>43</v>
      </c>
      <c r="B8" s="41"/>
      <c r="C8" s="2" t="s">
        <v>67</v>
      </c>
      <c r="D8" s="55"/>
      <c r="E8" s="2" t="s">
        <v>19</v>
      </c>
      <c r="F8" s="42"/>
    </row>
    <row r="9" spans="1:6" ht="37.5" customHeight="1" x14ac:dyDescent="0.25">
      <c r="A9" s="2" t="s">
        <v>47</v>
      </c>
      <c r="B9" s="8"/>
      <c r="C9" s="82" t="s">
        <v>68</v>
      </c>
      <c r="D9" s="83"/>
      <c r="E9" s="2" t="s">
        <v>70</v>
      </c>
      <c r="F9" s="1"/>
    </row>
    <row r="10" spans="1:6" ht="30" x14ac:dyDescent="0.25">
      <c r="A10" s="2" t="s">
        <v>74</v>
      </c>
      <c r="B10" s="8"/>
      <c r="C10" s="82"/>
      <c r="D10" s="83"/>
      <c r="E10" s="2" t="s">
        <v>71</v>
      </c>
      <c r="F10" s="1"/>
    </row>
    <row r="11" spans="1:6" ht="46.5" customHeight="1" x14ac:dyDescent="0.25">
      <c r="A11" s="2" t="s">
        <v>46</v>
      </c>
      <c r="B11" s="43"/>
      <c r="C11" s="2" t="s">
        <v>21</v>
      </c>
      <c r="D11" s="43"/>
      <c r="E11" s="2" t="s">
        <v>6</v>
      </c>
      <c r="F11" s="44"/>
    </row>
    <row r="12" spans="1:6" ht="167.25" customHeight="1" x14ac:dyDescent="0.25">
      <c r="A12" s="2" t="s">
        <v>50</v>
      </c>
      <c r="B12" s="86"/>
      <c r="C12" s="86"/>
      <c r="D12" s="86"/>
      <c r="E12" s="86"/>
      <c r="F12" s="86"/>
    </row>
    <row r="13" spans="1:6" ht="21" x14ac:dyDescent="0.25">
      <c r="A13" s="71" t="s">
        <v>51</v>
      </c>
      <c r="B13" s="71"/>
      <c r="C13" s="71"/>
      <c r="D13" s="71"/>
      <c r="E13" s="71"/>
      <c r="F13" s="71"/>
    </row>
    <row r="14" spans="1:6" x14ac:dyDescent="0.25">
      <c r="A14" s="85"/>
      <c r="B14" s="85"/>
      <c r="C14" s="85"/>
      <c r="D14" s="85"/>
      <c r="E14" s="85"/>
      <c r="F14" s="85"/>
    </row>
    <row r="15" spans="1:6" x14ac:dyDescent="0.25">
      <c r="A15" s="85"/>
      <c r="B15" s="85"/>
      <c r="C15" s="85"/>
      <c r="D15" s="85"/>
      <c r="E15" s="85"/>
      <c r="F15" s="85"/>
    </row>
    <row r="16" spans="1:6" x14ac:dyDescent="0.25">
      <c r="A16" s="85"/>
      <c r="B16" s="85"/>
      <c r="C16" s="85"/>
      <c r="D16" s="85"/>
      <c r="E16" s="85"/>
      <c r="F16" s="85"/>
    </row>
    <row r="17" spans="1:6" x14ac:dyDescent="0.25">
      <c r="A17" s="85"/>
      <c r="B17" s="85"/>
      <c r="C17" s="85"/>
      <c r="D17" s="85"/>
      <c r="E17" s="85"/>
      <c r="F17" s="85"/>
    </row>
    <row r="18" spans="1:6" x14ac:dyDescent="0.25">
      <c r="A18" s="85"/>
      <c r="B18" s="85"/>
      <c r="C18" s="85"/>
      <c r="D18" s="85"/>
      <c r="E18" s="85"/>
      <c r="F18" s="85"/>
    </row>
    <row r="19" spans="1:6" x14ac:dyDescent="0.25">
      <c r="A19" s="85"/>
      <c r="B19" s="85"/>
      <c r="C19" s="85"/>
      <c r="D19" s="85"/>
      <c r="E19" s="85"/>
      <c r="F19" s="85"/>
    </row>
    <row r="20" spans="1:6" x14ac:dyDescent="0.25">
      <c r="A20" s="85"/>
      <c r="B20" s="85"/>
      <c r="C20" s="85"/>
      <c r="D20" s="85"/>
      <c r="E20" s="85"/>
      <c r="F20" s="85"/>
    </row>
    <row r="21" spans="1:6" x14ac:dyDescent="0.25">
      <c r="A21" s="85"/>
      <c r="B21" s="85"/>
      <c r="C21" s="85"/>
      <c r="D21" s="85"/>
      <c r="E21" s="85"/>
      <c r="F21" s="85"/>
    </row>
    <row r="22" spans="1:6" x14ac:dyDescent="0.25">
      <c r="A22" s="85"/>
      <c r="B22" s="85"/>
      <c r="C22" s="85"/>
      <c r="D22" s="85"/>
      <c r="E22" s="85"/>
      <c r="F22" s="85"/>
    </row>
    <row r="23" spans="1:6" x14ac:dyDescent="0.25">
      <c r="A23" s="85"/>
      <c r="B23" s="85"/>
      <c r="C23" s="85"/>
      <c r="D23" s="85"/>
      <c r="E23" s="85"/>
      <c r="F23" s="85"/>
    </row>
    <row r="24" spans="1:6" x14ac:dyDescent="0.25">
      <c r="A24" s="85"/>
      <c r="B24" s="85"/>
      <c r="C24" s="85"/>
      <c r="D24" s="85"/>
      <c r="E24" s="85"/>
      <c r="F24" s="85"/>
    </row>
    <row r="25" spans="1:6" x14ac:dyDescent="0.25">
      <c r="A25" s="85"/>
      <c r="B25" s="85"/>
      <c r="C25" s="85"/>
      <c r="D25" s="85"/>
      <c r="E25" s="85"/>
      <c r="F25" s="85"/>
    </row>
    <row r="26" spans="1:6" x14ac:dyDescent="0.25">
      <c r="A26" s="85"/>
      <c r="B26" s="85"/>
      <c r="C26" s="85"/>
      <c r="D26" s="85"/>
      <c r="E26" s="85"/>
      <c r="F26" s="85"/>
    </row>
    <row r="27" spans="1:6" x14ac:dyDescent="0.25">
      <c r="A27" s="85"/>
      <c r="B27" s="85"/>
      <c r="C27" s="85"/>
      <c r="D27" s="85"/>
      <c r="E27" s="85"/>
      <c r="F27" s="85"/>
    </row>
    <row r="28" spans="1:6" x14ac:dyDescent="0.25">
      <c r="A28" s="85"/>
      <c r="B28" s="85"/>
      <c r="C28" s="85"/>
      <c r="D28" s="85"/>
      <c r="E28" s="85"/>
      <c r="F28" s="85"/>
    </row>
    <row r="29" spans="1:6" x14ac:dyDescent="0.25">
      <c r="A29" s="85"/>
      <c r="B29" s="85"/>
      <c r="C29" s="85"/>
      <c r="D29" s="85"/>
      <c r="E29" s="85"/>
      <c r="F29" s="85"/>
    </row>
    <row r="30" spans="1:6" x14ac:dyDescent="0.25">
      <c r="A30" s="85"/>
      <c r="B30" s="85"/>
      <c r="C30" s="85"/>
      <c r="D30" s="85"/>
      <c r="E30" s="85"/>
      <c r="F30" s="85"/>
    </row>
    <row r="31" spans="1:6" x14ac:dyDescent="0.25">
      <c r="A31" s="85"/>
      <c r="B31" s="85"/>
      <c r="C31" s="85"/>
      <c r="D31" s="85"/>
      <c r="E31" s="85"/>
      <c r="F31" s="85"/>
    </row>
    <row r="32" spans="1:6" x14ac:dyDescent="0.25">
      <c r="A32" s="85"/>
      <c r="B32" s="85"/>
      <c r="C32" s="85"/>
      <c r="D32" s="85"/>
      <c r="E32" s="85"/>
      <c r="F32" s="85"/>
    </row>
    <row r="33" spans="1:6" x14ac:dyDescent="0.25">
      <c r="A33" s="85"/>
      <c r="B33" s="85"/>
      <c r="C33" s="85"/>
      <c r="D33" s="85"/>
      <c r="E33" s="85"/>
      <c r="F33" s="85"/>
    </row>
    <row r="34" spans="1:6" x14ac:dyDescent="0.25">
      <c r="A34" s="85"/>
      <c r="B34" s="85"/>
      <c r="C34" s="85"/>
      <c r="D34" s="85"/>
      <c r="E34" s="85"/>
      <c r="F34" s="85"/>
    </row>
    <row r="35" spans="1:6" x14ac:dyDescent="0.25">
      <c r="A35" s="85"/>
      <c r="B35" s="85"/>
      <c r="C35" s="85"/>
      <c r="D35" s="85"/>
      <c r="E35" s="85"/>
      <c r="F35" s="85"/>
    </row>
    <row r="36" spans="1:6" x14ac:dyDescent="0.25">
      <c r="A36" s="85"/>
      <c r="B36" s="85"/>
      <c r="C36" s="85"/>
      <c r="D36" s="85"/>
      <c r="E36" s="85"/>
      <c r="F36" s="85"/>
    </row>
    <row r="37" spans="1:6" x14ac:dyDescent="0.25">
      <c r="A37" s="82" t="s">
        <v>52</v>
      </c>
      <c r="B37" s="82"/>
      <c r="C37" s="87"/>
      <c r="D37" s="82" t="s">
        <v>53</v>
      </c>
      <c r="E37" s="82"/>
      <c r="F37" s="82"/>
    </row>
    <row r="38" spans="1:6" x14ac:dyDescent="0.25">
      <c r="A38" s="2" t="s">
        <v>54</v>
      </c>
      <c r="B38" s="2" t="s">
        <v>55</v>
      </c>
      <c r="C38" s="87"/>
      <c r="D38" s="2" t="s">
        <v>54</v>
      </c>
      <c r="E38" s="82" t="s">
        <v>55</v>
      </c>
      <c r="F38" s="82"/>
    </row>
    <row r="39" spans="1:6" x14ac:dyDescent="0.25">
      <c r="A39" s="3"/>
      <c r="B39" s="3"/>
      <c r="C39" s="87"/>
      <c r="D39" s="3"/>
      <c r="E39" s="85"/>
      <c r="F39" s="85"/>
    </row>
    <row r="40" spans="1:6" x14ac:dyDescent="0.25">
      <c r="A40" s="3"/>
      <c r="B40" s="3"/>
      <c r="C40" s="87"/>
      <c r="D40" s="3"/>
      <c r="E40" s="85"/>
      <c r="F40" s="85"/>
    </row>
    <row r="41" spans="1:6" x14ac:dyDescent="0.25">
      <c r="A41" s="3"/>
      <c r="B41" s="3"/>
      <c r="C41" s="87"/>
      <c r="D41" s="3"/>
      <c r="E41" s="85"/>
      <c r="F41" s="85"/>
    </row>
    <row r="42" spans="1:6" x14ac:dyDescent="0.25">
      <c r="A42" s="3"/>
      <c r="B42" s="3"/>
      <c r="C42" s="87"/>
      <c r="D42" s="3"/>
      <c r="E42" s="85"/>
      <c r="F42" s="85"/>
    </row>
    <row r="43" spans="1:6" x14ac:dyDescent="0.25">
      <c r="A43" s="3"/>
      <c r="B43" s="3"/>
      <c r="C43" s="87"/>
      <c r="D43" s="3"/>
      <c r="E43" s="85"/>
      <c r="F43" s="8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76</v>
      </c>
      <c r="B1" s="10" t="s">
        <v>1</v>
      </c>
      <c r="C1" s="10" t="s">
        <v>77</v>
      </c>
      <c r="D1" s="11" t="s">
        <v>3</v>
      </c>
      <c r="E1" s="12" t="s">
        <v>78</v>
      </c>
      <c r="F1" s="13" t="s">
        <v>79</v>
      </c>
      <c r="G1" s="12" t="s">
        <v>6</v>
      </c>
      <c r="H1" s="14" t="s">
        <v>80</v>
      </c>
      <c r="I1" s="12" t="s">
        <v>8</v>
      </c>
      <c r="J1" s="12" t="s">
        <v>81</v>
      </c>
      <c r="K1" s="12" t="s">
        <v>82</v>
      </c>
      <c r="L1" s="12" t="s">
        <v>123</v>
      </c>
      <c r="M1" s="12" t="s">
        <v>122</v>
      </c>
      <c r="N1" s="15" t="s">
        <v>124</v>
      </c>
      <c r="O1" s="15" t="s">
        <v>83</v>
      </c>
      <c r="P1" s="15" t="s">
        <v>48</v>
      </c>
      <c r="Q1" s="12" t="s">
        <v>12</v>
      </c>
      <c r="R1" s="13" t="s">
        <v>15</v>
      </c>
      <c r="S1" s="13" t="s">
        <v>84</v>
      </c>
      <c r="T1" s="13" t="s">
        <v>85</v>
      </c>
      <c r="U1" s="16" t="s">
        <v>86</v>
      </c>
      <c r="V1" s="16" t="s">
        <v>87</v>
      </c>
      <c r="W1" s="12" t="s">
        <v>88</v>
      </c>
      <c r="X1" s="12" t="s">
        <v>13</v>
      </c>
      <c r="Y1" s="12" t="s">
        <v>89</v>
      </c>
      <c r="Z1" s="17" t="s">
        <v>90</v>
      </c>
      <c r="AA1" s="13" t="s">
        <v>91</v>
      </c>
      <c r="AB1" s="13" t="s">
        <v>92</v>
      </c>
    </row>
    <row r="2" spans="1:28" ht="48" customHeight="1" x14ac:dyDescent="0.25">
      <c r="A2" s="18" t="s">
        <v>93</v>
      </c>
      <c r="B2" s="19" t="s">
        <v>94</v>
      </c>
      <c r="C2" s="18" t="s">
        <v>95</v>
      </c>
      <c r="D2" s="18" t="s">
        <v>96</v>
      </c>
      <c r="E2" s="18" t="s">
        <v>97</v>
      </c>
      <c r="F2" s="18" t="s">
        <v>98</v>
      </c>
      <c r="G2" s="18" t="s">
        <v>99</v>
      </c>
      <c r="H2" s="18" t="s">
        <v>100</v>
      </c>
      <c r="I2" s="18" t="s">
        <v>101</v>
      </c>
      <c r="J2" s="18" t="s">
        <v>102</v>
      </c>
      <c r="K2" s="18" t="s">
        <v>103</v>
      </c>
      <c r="L2" s="18" t="s">
        <v>125</v>
      </c>
      <c r="M2" s="18" t="s">
        <v>126</v>
      </c>
      <c r="N2" s="18" t="s">
        <v>104</v>
      </c>
      <c r="O2" s="18" t="s">
        <v>105</v>
      </c>
      <c r="P2" s="18" t="s">
        <v>106</v>
      </c>
      <c r="Q2" s="18" t="s">
        <v>107</v>
      </c>
      <c r="R2" s="18" t="s">
        <v>108</v>
      </c>
      <c r="S2" s="18" t="s">
        <v>109</v>
      </c>
      <c r="T2" s="18" t="s">
        <v>110</v>
      </c>
      <c r="U2" s="18" t="s">
        <v>111</v>
      </c>
      <c r="V2" s="18" t="s">
        <v>112</v>
      </c>
      <c r="W2" s="18" t="s">
        <v>113</v>
      </c>
      <c r="X2" s="18" t="s">
        <v>114</v>
      </c>
      <c r="Y2" s="18" t="s">
        <v>115</v>
      </c>
      <c r="Z2" s="18" t="s">
        <v>116</v>
      </c>
      <c r="AA2" s="18" t="s">
        <v>117</v>
      </c>
      <c r="AB2" s="18"/>
    </row>
    <row r="3" spans="1:28" s="37" customFormat="1" x14ac:dyDescent="0.25">
      <c r="A3" s="6">
        <v>1</v>
      </c>
      <c r="B3" s="21" t="str">
        <f>'1. ABOGADO EXTERNO'!B4</f>
        <v>9. Otros.</v>
      </c>
      <c r="C3" s="21" t="str">
        <f>'1. ABOGADO EXTERNO'!F4</f>
        <v>1. Primera Instancia</v>
      </c>
      <c r="D3" s="9">
        <f>'1. ABOGADO EXTERNO'!B5</f>
        <v>45168</v>
      </c>
      <c r="E3" s="22" t="str">
        <f>'1. ABOGADO EXTERNO'!B6</f>
        <v>CONTRALORÍA GENERAL DE SANTIAGO DE CALI-DIRECCIÓN OPERATIVA DE RESPONSABILIDAD FISCAL</v>
      </c>
      <c r="F3" s="35" t="str">
        <f>'1. ABOGADO EXTERNO'!B7</f>
        <v>FRANCY RESTREPO APARICIO (Directora del DAGMA), CONSORCIO S.A. (Contratista), Oscar William Villani Romero (supervisor del contrato), Consorcio Interventor y Ruben Darío Ruiz (apoyo a la supervisión). Entidad Afectada: DAGMA</v>
      </c>
      <c r="G3" s="22" t="str">
        <f>'1. ABOGADO EXTERNO'!B8</f>
        <v>Se pretende por parte del órgano de control el resarcimiento del presunto detrimento, causado en el marco del contrato de obra No. 4133.0.10.26.1.1000-2021, celebrado entre el DAGMA y el Consorcio S.A., cuyo objeto consistió en: "realizar las labores de recuperación ambiental y paisajística en el parque de la biodiversidad del barrio Llano Verde y desarrollar una estrategia sostenible comunitaria en el parque de la biodiversidad del barrio Llano Verde". El ente de control tasa el detrimento en la suma de $43.733.036 Pesos M/cte, con ocasión a un "evidente deterioro de piso en caucho reciclado en zona de juegos de niños, ítems que se encuentran reconocidos y pagados en el acta de obra Nro 1, por $43.733.036,10"</v>
      </c>
      <c r="H3" s="23">
        <f>'1. ABOGADO EXTERNO'!B9</f>
        <v>8746607</v>
      </c>
      <c r="I3" s="22" t="str">
        <f>'1. ABOGADO EXTERNO'!B10</f>
        <v xml:space="preserve">De la lectura del Auto de Apertura No. 1900.27.06.23.153 de calenda 25 de agosto de 2023, puede extraerse lo siguiente: 
i) El proceso de responsabilidad fiscal tiene como antecedente el hallazgo fiscal No. 19 elaborado con ocasión a la actuación de la auditoría realizada al Departamento Administrativo del Medio Ambiente (DAGMA) para la vigencia 2021, en virtud del contrato de obra No. 4133.0.10.26.1.1000-2021, cuyo objeto consistió en: "realizar las labores de recuperación ambiental y paisajística en el parque de la biodiversidad del barrio Llano Verde y desarrollar una estrategia sostenible comunitaria en el parque de la biodiversidad del barrio Llano Verde",dónde el ente de control describe la ocurrencia de un presunto detrimento patrimonial por el "evidente deterioro del piso en caucho reciclado en zona de juegos de niños, ítems que se encuentran reconocidos y pagados en el acta de obra Nro 1, por $43.733.036,10".
ii) Con ocasión del hallazgo No. 19 encontrado en la auditoría realizada, mediante Auto No. 1900.27.05.23.038 del 27 de febrero de 2023, el órgano de control decide iniciar indagación preliminar, disponiendo la práctica de pruebas documentales y ordenando al DAGMA, brindar información sobre el acta de terminación y liquidación del contrato de obra No. 4133.0.10.26.1.1000-2021, copia de los comprobantes de pago y facturas que sirvieron de soporte para efectuar el desembolso por parte de la entidad afectada y en favor del contratista, respecto del ítem denominado "PISO EN CAUCHO CONTINUO-EN ZONA DE JUEGOS DE NIÑOS"  y finalmente, los documentos soportes y/o evidencias de ejecución del contrato de conformidad con las obligaciones contractuales pactadas.
iii) Argumenta el ente de control en el auto de apertura que la no ejecución del piso en caucho de forma correcta, enmarca una presunta violación al artículo 209 de la Constitución Política de Colombia el cual hace referencia a la función administrativa, ocasionando, según el dicho del ente investigador, por una presunta falta de control y verificación por parte del interventor y supervisor, lo que conllevó al pago de ítems no ejecutados, disminuyendo la calidad de la obra y la capacidad de servicio o vida útil, generándose con ello un supuesto detrimento patrimonial. En síntesis, en criterio de la Contraloría, los daños obedecen a las deficiencias en la calidad del material e insumos empleados para el acondicionamiento del espacio.
</v>
      </c>
      <c r="J3" s="22" t="str">
        <f>'1. ABOGADO EXTERNO'!B11</f>
        <v xml:space="preserve">La contingencia se califica como EVENTUAL, toda vez que la Póliza de Responsabilidad Civil Servidores Públicos No. 965-87-994000000002 Anexo 0, brinda cobertura material y temporal, y la presunta responsabilidad fiscal atribuida a los investigados no se encuentra acreditada. Por lo que la misma, dependerá estrictamente del debate probatorio y del análisis de los medios de prueba. 
Como se anunció, la Póliza de Responsabilidad Civil Servidores Públicos No. 965-87-994000000002 Anexo 0 brinda cobertura material en el caso de marras, toda vez que el amparo  concertado en la misma radica en: "amparar los perjuicios o detrimentos patrimoniales causados al DISTRITO DE SANTIAGO DE CALI y/o al Estado, como consecuencia de decisiones de gestión incorrectadas, pero no dolosas, adoptadas y/o ejecutadas o inejecutadas, por los servidores públicos y/o funcionarios con regímenes de reponsabilidad similares a los de los servidores públicos, cuyos cargos se relacionan en el presente pliego de condiciones...", y en este caso se cuestiona una acción y/o gestión incorrecta, por parte del órgano de control, respecto de una servidora pública amparada en la póliza (Directora del Dagma). También brinda cobertura temporal, ya que se pactó la modalidad claims made, con fecha de retroactividad al  01 de enero de 2015. En este caso, los hechos materia de investigación ocurren dentro del periodo de retroactividad (2021), y el reclamo, entendido con la notificación del auto de apertura del proceso fiscal,  se genera el 30 de agosto de 2023, esto es, en vigencia de la Póliza, la cual inició el 28 de febrero de 2023 y finiquitó el 15 de noviembre de 2023.
Frente a la responsabilidad patrimonial atribuida a los presuntos responsables la misma no se encuentra acreditada. Por un lado, la Contraloría afirma en el auto de apertura que el presunto daño patrimonial se causó, porque se emplearon  materiales e insumos de mala calidad para el acondicionamiento del espacio (zona de juegos de niños en el parque de la biodiversidad del barrio Llano Verde), y de otro lado, los presuntos responsables sostienen que, el piso se construyó de confomidad con las exigencias técnicas y las condiciones pactadas en el contrato. Además, que el deterioro evidenciado por la Contraloría, obedece al mal uso de la obra entregada por parte de la comunidad beneficiada, en tanto existen personas montando bicicleta en la zona, conduciendo motocicletas e incluso convirtiendo el área en una zona de consumo de sustancias prohibidas. Es decir, que el deterioro corresponde, a un uso inadecuado del tráfico de la zona. Estos argumentos de los presuntos responsables se encuentran soportados en fotografías, actas de reunión y pruebas técnicas. Por lo que la variación de la contingencia a REMOTA O PROBABLE, dependerá estrictamente del debate probatorio que surja, y del análisis que realice el órgano de control a los medios de prueba que ya reposan en el expediente y a los que faltan por recaudarse.   
</v>
      </c>
      <c r="K3" s="27" t="str">
        <f>'1. ABOGADO EXTERNO'!B12</f>
        <v>2 Eventual (50% en contra y 50% a favor )</v>
      </c>
      <c r="L3" s="27"/>
      <c r="M3" s="27"/>
      <c r="N3" s="36" t="s">
        <v>121</v>
      </c>
      <c r="O3" s="24" t="s">
        <v>121</v>
      </c>
      <c r="P3" s="23">
        <f>'2. ABOGADO INTERNO '!D7</f>
        <v>0</v>
      </c>
      <c r="Q3" s="22"/>
      <c r="R3" s="35" t="str">
        <f>'1. ABOGADO EXTERNO'!B15</f>
        <v>RESPONSABILIDAD FISCAL</v>
      </c>
      <c r="S3" s="35"/>
      <c r="T3" s="21"/>
      <c r="U3" s="25"/>
      <c r="V3" s="35"/>
      <c r="W3" s="26">
        <f>'2. ABOGADO INTERNO '!B8</f>
        <v>0</v>
      </c>
      <c r="X3" s="27" t="str">
        <f>'1. ABOGADO EXTERNO'!B13</f>
        <v>CONTRALORÍA GENERAL DE SANTIAGO DE CALI-DIRECCIÓN OPERATIVA DE RESPONSABILIDAD FISCAL</v>
      </c>
      <c r="Y3" s="21" t="str">
        <f>'1. ABOGADO EXTERNO'!F13</f>
        <v>PRF 1900.27.06.23.1543</v>
      </c>
      <c r="Z3" s="21" t="str">
        <f>'1. ABOGADO EXTERNO'!F5</f>
        <v xml:space="preserve">VIGENTE </v>
      </c>
      <c r="AA3" s="35" t="str">
        <f>'1. ABOGADO EXTERNO'!A21</f>
        <v xml:space="preserve">ETAPA PRELIMINAR. Se presentó pronunciamiento frente al auto de apertura, el pasado 08 de agosto de 2024. Pendiente que la Contraloría emita auto de imputación o en su defecto auto de archivo. </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38</v>
      </c>
      <c r="D1" s="29" t="s">
        <v>16</v>
      </c>
      <c r="E1" s="29" t="s">
        <v>56</v>
      </c>
      <c r="F1" s="34" t="s">
        <v>68</v>
      </c>
    </row>
    <row r="2" spans="1:6" x14ac:dyDescent="0.25">
      <c r="A2" s="30"/>
      <c r="B2" s="30"/>
      <c r="C2" s="31"/>
      <c r="D2" s="31"/>
      <c r="E2" s="32"/>
      <c r="F2" s="4"/>
    </row>
    <row r="3" spans="1:6" x14ac:dyDescent="0.25">
      <c r="A3" s="30" t="s">
        <v>24</v>
      </c>
      <c r="B3" s="30" t="s">
        <v>25</v>
      </c>
      <c r="C3" s="31" t="s">
        <v>119</v>
      </c>
      <c r="D3" s="31" t="s">
        <v>26</v>
      </c>
      <c r="E3" s="32" t="s">
        <v>57</v>
      </c>
      <c r="F3" s="4" t="s">
        <v>72</v>
      </c>
    </row>
    <row r="4" spans="1:6" x14ac:dyDescent="0.25">
      <c r="A4" s="30" t="s">
        <v>27</v>
      </c>
      <c r="B4" s="30" t="s">
        <v>28</v>
      </c>
      <c r="C4" s="31" t="s">
        <v>118</v>
      </c>
      <c r="D4" s="31" t="s">
        <v>29</v>
      </c>
      <c r="E4" s="32" t="s">
        <v>58</v>
      </c>
      <c r="F4" s="4" t="s">
        <v>73</v>
      </c>
    </row>
    <row r="5" spans="1:6" x14ac:dyDescent="0.25">
      <c r="A5" s="30" t="s">
        <v>30</v>
      </c>
      <c r="B5" s="30" t="s">
        <v>31</v>
      </c>
      <c r="C5" s="31" t="s">
        <v>40</v>
      </c>
      <c r="D5" s="33"/>
      <c r="E5" s="32" t="s">
        <v>59</v>
      </c>
    </row>
    <row r="6" spans="1:6" x14ac:dyDescent="0.25">
      <c r="A6" s="30" t="s">
        <v>32</v>
      </c>
      <c r="B6" s="30" t="s">
        <v>39</v>
      </c>
      <c r="C6" s="31"/>
      <c r="D6" s="33"/>
      <c r="E6" s="32" t="s">
        <v>60</v>
      </c>
    </row>
    <row r="7" spans="1:6" x14ac:dyDescent="0.25">
      <c r="A7" s="30" t="s">
        <v>33</v>
      </c>
      <c r="B7" s="30"/>
      <c r="C7" s="31"/>
      <c r="D7" s="33"/>
      <c r="E7" s="32" t="s">
        <v>61</v>
      </c>
    </row>
    <row r="8" spans="1:6" x14ac:dyDescent="0.25">
      <c r="A8" s="30" t="s">
        <v>34</v>
      </c>
      <c r="B8" s="30"/>
      <c r="C8" s="31"/>
      <c r="D8" s="33"/>
      <c r="E8" s="32" t="s">
        <v>120</v>
      </c>
    </row>
    <row r="9" spans="1:6" x14ac:dyDescent="0.25">
      <c r="A9" s="30" t="s">
        <v>35</v>
      </c>
      <c r="B9" s="33"/>
      <c r="C9" s="31"/>
      <c r="D9" s="33"/>
      <c r="E9" s="32" t="s">
        <v>62</v>
      </c>
    </row>
    <row r="10" spans="1:6" x14ac:dyDescent="0.25">
      <c r="A10" s="30" t="s">
        <v>36</v>
      </c>
      <c r="B10" s="33"/>
      <c r="C10" s="31"/>
      <c r="D10" s="33"/>
      <c r="E10" s="32" t="s">
        <v>63</v>
      </c>
    </row>
    <row r="11" spans="1:6" x14ac:dyDescent="0.25">
      <c r="A11" s="30" t="s">
        <v>37</v>
      </c>
      <c r="B11" s="33"/>
      <c r="C11" s="31"/>
      <c r="D11" s="33"/>
      <c r="E11" s="32" t="s">
        <v>64</v>
      </c>
    </row>
    <row r="12" spans="1:6" x14ac:dyDescent="0.25">
      <c r="A12" s="32"/>
      <c r="B12" s="32"/>
      <c r="C12" s="32"/>
      <c r="D12" s="32"/>
      <c r="E12" s="32"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2024-08-14T17:27:00Z</dcterms:modified>
  <cp:version>V1</cp:version>
</cp:coreProperties>
</file>