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02698\Downloads\"/>
    </mc:Choice>
  </mc:AlternateContent>
  <xr:revisionPtr revIDLastSave="0" documentId="13_ncr:1_{444BFD9D-3A3E-4761-B29D-14C8308AD3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CEPTO DE CONCILIACIÓN 330 " sheetId="17" r:id="rId1"/>
    <sheet name="Hoja1" sheetId="15" state="hidden" r:id="rId2"/>
    <sheet name="Hoja2" sheetId="6" state="hidden" r:id="rId3"/>
  </sheets>
  <externalReferences>
    <externalReference r:id="rId4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7" l="1"/>
  <c r="G24" i="17" s="1"/>
  <c r="H21" i="17"/>
  <c r="H23" i="17" s="1"/>
  <c r="H25" i="17" s="1"/>
  <c r="G21" i="17"/>
  <c r="G23" i="17" s="1"/>
  <c r="G25" i="17" s="1"/>
  <c r="F21" i="17"/>
  <c r="F23" i="17" s="1"/>
  <c r="F25" i="17" s="1"/>
  <c r="E21" i="17"/>
  <c r="E23" i="17" s="1"/>
  <c r="E25" i="17" s="1"/>
  <c r="D21" i="17"/>
  <c r="D23" i="17" s="1"/>
  <c r="D25" i="17" s="1"/>
  <c r="H20" i="17"/>
  <c r="H22" i="17" s="1"/>
  <c r="H24" i="17" s="1"/>
  <c r="G20" i="17"/>
  <c r="F20" i="17"/>
  <c r="F22" i="17" s="1"/>
  <c r="F24" i="17" s="1"/>
  <c r="E20" i="17"/>
  <c r="E22" i="17" s="1"/>
  <c r="E24" i="17" s="1"/>
  <c r="D20" i="17"/>
  <c r="D22" i="17" s="1"/>
  <c r="D24" i="17" s="1"/>
</calcChain>
</file>

<file path=xl/sharedStrings.xml><?xml version="1.0" encoding="utf-8"?>
<sst xmlns="http://schemas.openxmlformats.org/spreadsheetml/2006/main" count="74" uniqueCount="70">
  <si>
    <t>Juzgado</t>
  </si>
  <si>
    <t xml:space="preserve">Demandante </t>
  </si>
  <si>
    <t>Radicado(23 digitos)</t>
  </si>
  <si>
    <t xml:space="preserve">Situcion Laboral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</si>
  <si>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</si>
  <si>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</si>
  <si>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</si>
  <si>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</si>
  <si>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</si>
  <si>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</si>
  <si>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</si>
  <si>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</si>
  <si>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SINIESTRO - APLICATIVO</t>
  </si>
  <si>
    <t>COASEGURO</t>
  </si>
  <si>
    <t>SI</t>
  </si>
  <si>
    <t>NO</t>
  </si>
  <si>
    <t>VALOR CONTINGENCIA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</si>
  <si>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</si>
  <si>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</si>
  <si>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</si>
  <si>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</si>
  <si>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</si>
  <si>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</si>
  <si>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</si>
  <si>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OCURRENCIA</t>
  </si>
  <si>
    <t>CLAIMS MADE</t>
  </si>
  <si>
    <t>SUNSET</t>
  </si>
  <si>
    <t>DESCUBREMIENTO</t>
  </si>
  <si>
    <t>CEDIDO</t>
  </si>
  <si>
    <t>ACEPTADO</t>
  </si>
  <si>
    <t>PROPIO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</si>
  <si>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</si>
  <si>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</si>
  <si>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</si>
  <si>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</si>
  <si>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</si>
  <si>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</si>
  <si>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</si>
  <si>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</si>
  <si>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</si>
  <si>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</si>
  <si>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Demandado</t>
  </si>
  <si>
    <t>Tipo de vinculacion compañía</t>
  </si>
  <si>
    <t>DEMANDA DIRECTA</t>
  </si>
  <si>
    <t>CONTINGENCIA</t>
  </si>
  <si>
    <t xml:space="preserve">SI 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</si>
  <si>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</si>
  <si>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</si>
  <si>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</si>
  <si>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</si>
  <si>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</si>
  <si>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</si>
  <si>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</si>
  <si>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 xml:space="preserve">SUMA SOLICITADA </t>
  </si>
  <si>
    <t>COMENTARIO OUT</t>
  </si>
  <si>
    <t xml:space="preserve">CONCEPTO DE CONCILIACIÓN 330 </t>
  </si>
  <si>
    <t xml:space="preserve">PROBABLE </t>
  </si>
  <si>
    <t xml:space="preserve">EVENTUAL </t>
  </si>
  <si>
    <t>COMENTARIOS ABOGADO EXTERNO</t>
  </si>
  <si>
    <t>AUTORIZACIÓN COMPAÑÍA SUMA</t>
  </si>
  <si>
    <t xml:space="preserve">AUTORIZACIÓN COMPAÑÍA COMENTARIOS </t>
  </si>
  <si>
    <t>102435290 - Apl. 51932</t>
  </si>
  <si>
    <t>17001333300120190022500.</t>
  </si>
  <si>
    <t>JUZGADO 002 ADMINISTRATIVO DE MANIZALES</t>
  </si>
  <si>
    <t>MUNICIPIO DE NEIRA Y OTROS.</t>
  </si>
  <si>
    <t>HANNA JOHANA CASTAÑEDA Y OTROS</t>
  </si>
  <si>
    <t>LLAMADA EN GARANTÍA</t>
  </si>
  <si>
    <t>REMOTA</t>
  </si>
  <si>
    <t>Dra. se cargó auto fija fecha audiencia para el VEINTE (20) DE MARZO DEL AÑO DOS MIL VEINTICINCO (2025) A LAS DOS DE LA TARDE (02:00 P.M.).
- No se necesita representante legal.
- Se sugiere no conciliar, debido a la contingencia remota del proceso.
Por tanto, sugerimos esperar a que se surta la audiencia inicial, así como el debate probatorio para entonces, poder revisar nuevamente el riesgo de exposición de la compañía.</t>
  </si>
  <si>
    <t xml:space="preserve">Por favor asistir sin ánimo conciliatorio a la diligencia programada para el 20 de marzo del año en curso. Es decir, no proponer formula conciliatoria.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</si>
</sst>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4" borderId="0" xfId="0" applyFill="1"/>
    <xf numFmtId="0" fontId="2" fillId="0" borderId="1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6" fontId="0" fillId="4" borderId="1" xfId="1" applyNumberFormat="1" applyFont="1" applyFill="1" applyBorder="1" applyAlignment="1">
      <alignment horizontal="justify" vertical="top"/>
    </xf>
    <xf numFmtId="42" fontId="0" fillId="4" borderId="1" xfId="1" applyFont="1" applyFill="1" applyBorder="1" applyAlignment="1">
      <alignment horizontal="justify" vertical="top"/>
    </xf>
    <xf numFmtId="164" fontId="0" fillId="4" borderId="1" xfId="2" applyNumberFormat="1" applyFont="1" applyFill="1" applyBorder="1" applyAlignment="1">
      <alignment horizontal="left"/>
    </xf>
    <xf numFmtId="0" fontId="0" fillId="0" borderId="1" xfId="0" applyBorder="1" applyAlignment="1">
      <alignment horizontal="justify" vertical="top" wrapText="1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3FF8B-D4A2-4810-8136-F95B99C9D362}">
  <sheetPr>
    <tabColor theme="3" tint="0.39997558519241921"/>
  </sheetPr>
  <dimension ref="A1:H25"/>
  <sheetViews>
    <sheetView tabSelected="1" zoomScale="90" zoomScaleNormal="90" workbookViewId="0">
      <selection activeCell="B11" sqref="B11:C11"/>
    </sheetView>
  </sheetViews>
  <sheetFormatPr baseColWidth="10" defaultColWidth="0" defaultRowHeight="14.5" x14ac:dyDescent="0.35"/>
  <cols>
    <col min="1" max="1" width="54.453125" customWidth="1"/>
    <col min="2" max="2" width="23.453125" customWidth="1"/>
    <col min="3" max="3" width="98.81640625" customWidth="1"/>
    <col min="4" max="8" width="0" hidden="1" customWidth="1"/>
    <col min="9" max="16384" width="11.453125" hidden="1"/>
  </cols>
  <sheetData>
    <row r="1" spans="1:3" ht="18.5" x14ac:dyDescent="0.35">
      <c r="A1" s="14" t="s">
        <v>55</v>
      </c>
      <c r="B1" s="14"/>
      <c r="C1" s="14"/>
    </row>
    <row r="2" spans="1:3" x14ac:dyDescent="0.35">
      <c r="A2" s="8" t="s">
        <v>12</v>
      </c>
      <c r="B2" s="15" t="s">
        <v>61</v>
      </c>
      <c r="C2" s="16"/>
    </row>
    <row r="3" spans="1:3" ht="23.5" customHeight="1" x14ac:dyDescent="0.35">
      <c r="A3" s="5" t="s">
        <v>2</v>
      </c>
      <c r="B3" s="9" t="s">
        <v>62</v>
      </c>
      <c r="C3" s="9"/>
    </row>
    <row r="4" spans="1:3" x14ac:dyDescent="0.35">
      <c r="A4" s="5" t="s">
        <v>0</v>
      </c>
      <c r="B4" s="9" t="s">
        <v>63</v>
      </c>
      <c r="C4" s="9"/>
    </row>
    <row r="5" spans="1:3" x14ac:dyDescent="0.35">
      <c r="A5" s="5" t="s">
        <v>41</v>
      </c>
      <c r="B5" s="9" t="s">
        <v>64</v>
      </c>
      <c r="C5" s="9"/>
    </row>
    <row r="6" spans="1:3" x14ac:dyDescent="0.35">
      <c r="A6" s="5" t="s">
        <v>1</v>
      </c>
      <c r="B6" s="9" t="s">
        <v>65</v>
      </c>
      <c r="C6" s="9"/>
    </row>
    <row r="7" spans="1:3" x14ac:dyDescent="0.35">
      <c r="A7" s="5" t="s">
        <v>42</v>
      </c>
      <c r="B7" s="9" t="s">
        <v>66</v>
      </c>
      <c r="C7" s="9"/>
    </row>
    <row r="8" spans="1:3" x14ac:dyDescent="0.35">
      <c r="A8" s="5" t="s">
        <v>44</v>
      </c>
      <c r="B8" s="9" t="s">
        <v>67</v>
      </c>
      <c r="C8" s="9"/>
    </row>
    <row r="9" spans="1:3" x14ac:dyDescent="0.35">
      <c r="A9" s="7" t="s">
        <v>16</v>
      </c>
      <c r="B9" s="10">
        <v>269832222</v>
      </c>
      <c r="C9" s="11"/>
    </row>
    <row r="10" spans="1:3" x14ac:dyDescent="0.35">
      <c r="A10" s="5" t="s">
        <v>53</v>
      </c>
      <c r="B10" s="12">
        <v>0</v>
      </c>
      <c r="C10" s="12"/>
    </row>
    <row r="11" spans="1:3" ht="42" customHeight="1" x14ac:dyDescent="0.35">
      <c r="A11" s="5" t="s">
        <v>58</v>
      </c>
      <c r="B11" s="13" t="s">
        <v>68</v>
      </c>
      <c r="C11" s="9"/>
    </row>
    <row r="12" spans="1:3" ht="20.25" customHeight="1" x14ac:dyDescent="0.35">
      <c r="A12" s="5" t="s">
        <v>54</v>
      </c>
      <c r="B12" s="9"/>
      <c r="C12" s="9"/>
    </row>
    <row r="13" spans="1:3" ht="18.75" customHeight="1" x14ac:dyDescent="0.35">
      <c r="A13" s="5" t="s">
        <v>59</v>
      </c>
      <c r="B13" s="12">
        <v>0</v>
      </c>
      <c r="C13" s="12"/>
    </row>
    <row r="14" spans="1:3" ht="31" customHeight="1" x14ac:dyDescent="0.35">
      <c r="A14" s="5" t="s">
        <v>60</v>
      </c>
      <c r="B14" s="9" t="s">
        <v>69</v>
      </c>
      <c r="C14" s="9"/>
    </row>
    <row r="20" spans="4:8" x14ac:dyDescent="0.35">
      <c r="D20" t="str">
        <f t="shared" ref="D20:H20" si="0">UPPER(D18)</f>
        <v/>
      </c>
      <c r="E20" t="str">
        <f t="shared" si="0"/>
        <v/>
      </c>
      <c r="F20" t="str">
        <f t="shared" si="0"/>
        <v/>
      </c>
      <c r="G20" t="str">
        <f t="shared" si="0"/>
        <v/>
      </c>
      <c r="H20" t="str">
        <f t="shared" si="0"/>
        <v/>
      </c>
    </row>
    <row r="21" spans="4:8" x14ac:dyDescent="0.35">
      <c r="D21" t="str">
        <f t="shared" ref="D21:H21" si="1">UPPER(D19)</f>
        <v/>
      </c>
      <c r="E21" t="str">
        <f t="shared" si="1"/>
        <v/>
      </c>
      <c r="F21" t="str">
        <f t="shared" si="1"/>
        <v/>
      </c>
      <c r="G21" t="str">
        <f t="shared" si="1"/>
        <v/>
      </c>
      <c r="H21" t="str">
        <f t="shared" si="1"/>
        <v/>
      </c>
    </row>
    <row r="22" spans="4:8" x14ac:dyDescent="0.35">
      <c r="D22" t="str">
        <f t="shared" ref="D22:H22" si="2">UPPER(D20)</f>
        <v/>
      </c>
      <c r="E22" t="str">
        <f t="shared" si="2"/>
        <v/>
      </c>
      <c r="F22" t="str">
        <f t="shared" si="2"/>
        <v/>
      </c>
      <c r="G22" t="str">
        <f t="shared" si="2"/>
        <v/>
      </c>
      <c r="H22" t="str">
        <f t="shared" si="2"/>
        <v/>
      </c>
    </row>
    <row r="23" spans="4:8" x14ac:dyDescent="0.35">
      <c r="D23" t="str">
        <f>UPPER(D21)</f>
        <v/>
      </c>
      <c r="E23" t="str">
        <f t="shared" ref="E23:H23" si="3">UPPER(E21)</f>
        <v/>
      </c>
      <c r="F23" t="str">
        <f t="shared" si="3"/>
        <v/>
      </c>
      <c r="G23" t="str">
        <f t="shared" si="3"/>
        <v/>
      </c>
      <c r="H23" t="str">
        <f t="shared" si="3"/>
        <v/>
      </c>
    </row>
    <row r="24" spans="4:8" x14ac:dyDescent="0.35">
      <c r="D24" t="str">
        <f t="shared" ref="D24:H24" si="4">UPPER(D22)</f>
        <v/>
      </c>
      <c r="E24" t="str">
        <f t="shared" si="4"/>
        <v/>
      </c>
      <c r="F24" t="str">
        <f t="shared" si="4"/>
        <v/>
      </c>
      <c r="G24" t="str">
        <f t="shared" si="4"/>
        <v/>
      </c>
      <c r="H24" t="str">
        <f t="shared" si="4"/>
        <v/>
      </c>
    </row>
    <row r="25" spans="4:8" x14ac:dyDescent="0.35">
      <c r="D25" t="str">
        <f t="shared" ref="D25:H25" si="5">UPPER(D23)</f>
        <v/>
      </c>
      <c r="E25" t="str">
        <f t="shared" si="5"/>
        <v/>
      </c>
      <c r="F25" t="str">
        <f t="shared" si="5"/>
        <v/>
      </c>
      <c r="G25" t="str">
        <f t="shared" si="5"/>
        <v/>
      </c>
      <c r="H25" t="str">
        <f t="shared" si="5"/>
        <v/>
      </c>
    </row>
  </sheetData>
  <mergeCells count="14">
    <mergeCell ref="B6:C6"/>
    <mergeCell ref="A1:C1"/>
    <mergeCell ref="B2:C2"/>
    <mergeCell ref="B3:C3"/>
    <mergeCell ref="B4:C4"/>
    <mergeCell ref="B5:C5"/>
    <mergeCell ref="B14:C14"/>
    <mergeCell ref="B7:C7"/>
    <mergeCell ref="B8:C8"/>
    <mergeCell ref="B9:C9"/>
    <mergeCell ref="B10:C10"/>
    <mergeCell ref="B11:C11"/>
    <mergeCell ref="B13:C13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4.5" x14ac:dyDescent="0.35"/>
  <sheetData>
    <row r="1" spans="1:1" x14ac:dyDescent="0.35">
      <c r="A1" t="s">
        <v>45</v>
      </c>
    </row>
    <row r="2" spans="1:1" x14ac:dyDescent="0.35">
      <c r="A2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N8"/>
  <sheetViews>
    <sheetView workbookViewId="0">
      <selection activeCell="F2" sqref="F2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  <col min="7" max="7" width="33.26953125" customWidth="1"/>
    <col min="14" max="14" width="20.7265625" customWidth="1"/>
  </cols>
  <sheetData>
    <row r="1" spans="1:14" x14ac:dyDescent="0.35">
      <c r="A1" s="6" t="s">
        <v>20</v>
      </c>
      <c r="B1" t="s">
        <v>14</v>
      </c>
      <c r="C1" s="6" t="s">
        <v>13</v>
      </c>
      <c r="D1" s="6" t="s">
        <v>21</v>
      </c>
      <c r="E1" s="3" t="s">
        <v>4</v>
      </c>
      <c r="F1" s="2" t="s">
        <v>19</v>
      </c>
      <c r="G1" s="2" t="s">
        <v>46</v>
      </c>
      <c r="H1" s="4">
        <v>0.7</v>
      </c>
      <c r="I1" t="s">
        <v>3</v>
      </c>
      <c r="J1" t="s">
        <v>35</v>
      </c>
      <c r="L1" t="s">
        <v>52</v>
      </c>
      <c r="N1" s="2" t="s">
        <v>56</v>
      </c>
    </row>
    <row r="2" spans="1:14" x14ac:dyDescent="0.35">
      <c r="A2" t="s">
        <v>24</v>
      </c>
      <c r="B2" t="s">
        <v>15</v>
      </c>
      <c r="C2" t="s">
        <v>28</v>
      </c>
      <c r="D2" s="2" t="s">
        <v>22</v>
      </c>
      <c r="E2" s="1" t="s">
        <v>7</v>
      </c>
      <c r="F2" s="2" t="s">
        <v>17</v>
      </c>
      <c r="G2" s="2" t="s">
        <v>47</v>
      </c>
      <c r="H2" s="4">
        <v>0.25</v>
      </c>
      <c r="I2" t="s">
        <v>31</v>
      </c>
      <c r="J2" t="s">
        <v>36</v>
      </c>
      <c r="L2" t="s">
        <v>43</v>
      </c>
      <c r="N2" s="2" t="s">
        <v>57</v>
      </c>
    </row>
    <row r="3" spans="1:14" x14ac:dyDescent="0.35">
      <c r="A3" t="s">
        <v>25</v>
      </c>
      <c r="C3" t="s">
        <v>29</v>
      </c>
      <c r="D3" s="2" t="s">
        <v>23</v>
      </c>
      <c r="E3" s="1" t="s">
        <v>8</v>
      </c>
      <c r="F3" s="2" t="s">
        <v>18</v>
      </c>
      <c r="G3" s="2" t="s">
        <v>48</v>
      </c>
      <c r="H3" s="4">
        <v>0.55000000000000004</v>
      </c>
      <c r="I3" t="s">
        <v>32</v>
      </c>
      <c r="J3" t="s">
        <v>37</v>
      </c>
      <c r="N3" s="2" t="s">
        <v>17</v>
      </c>
    </row>
    <row r="4" spans="1:14" x14ac:dyDescent="0.35">
      <c r="A4" t="s">
        <v>26</v>
      </c>
      <c r="C4" t="s">
        <v>30</v>
      </c>
      <c r="E4" s="1" t="s">
        <v>9</v>
      </c>
      <c r="G4" s="2" t="s">
        <v>49</v>
      </c>
      <c r="H4" s="4">
        <v>0.15</v>
      </c>
      <c r="I4" t="s">
        <v>33</v>
      </c>
      <c r="J4" t="s">
        <v>38</v>
      </c>
      <c r="N4" s="2"/>
    </row>
    <row r="5" spans="1:14" x14ac:dyDescent="0.35">
      <c r="A5" t="s">
        <v>27</v>
      </c>
      <c r="E5" s="1" t="s">
        <v>5</v>
      </c>
      <c r="G5" s="2" t="s">
        <v>50</v>
      </c>
      <c r="H5" s="4">
        <v>0.7</v>
      </c>
      <c r="I5" t="s">
        <v>34</v>
      </c>
      <c r="J5" t="s">
        <v>39</v>
      </c>
      <c r="N5" s="2"/>
    </row>
    <row r="6" spans="1:14" x14ac:dyDescent="0.35">
      <c r="E6" s="1" t="s">
        <v>6</v>
      </c>
      <c r="G6" s="2" t="s">
        <v>51</v>
      </c>
      <c r="H6" s="4">
        <v>0.3</v>
      </c>
      <c r="J6" t="s">
        <v>40</v>
      </c>
      <c r="N6" s="2"/>
    </row>
    <row r="7" spans="1:14" x14ac:dyDescent="0.35">
      <c r="E7" s="1" t="s">
        <v>11</v>
      </c>
      <c r="G7" s="2" t="s">
        <v>17</v>
      </c>
      <c r="N7" s="2" t="s">
        <v>17</v>
      </c>
    </row>
    <row r="8" spans="1:14" x14ac:dyDescent="0.35">
      <c r="E8" s="1" t="s">
        <v>10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CONCEPTO DE CONCILIACIÓN 330 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Revelo Castiblanco, Maria Alejandra (ALLIANZ COLOMBIA)</cp:lastModifiedBy>
  <dcterms:created xsi:type="dcterms:W3CDTF">2020-12-07T14:41:17Z</dcterms:created>
  <dcterms:modified xsi:type="dcterms:W3CDTF">2025-02-24T23:04:22Z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