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827"/>
  <workbookPr filterPrivacy="1" defaultThemeVersion="124226"/>
  <xr:revisionPtr revIDLastSave="0" documentId="14_{277BAAC9-9FFB-4F15-B338-4386A1103798}" xr6:coauthVersionLast="47" xr6:coauthVersionMax="47" xr10:uidLastSave="{00000000-0000-0000-0000-000000000000}"/>
  <bookViews>
    <workbookView xWindow="-120" yWindow="-120" windowWidth="24240" windowHeight="13140" tabRatio="669" xr2:uid="{00000000-000D-0000-FFFF-FFFF00000000}"/>
  </bookViews>
  <sheets>
    <sheet name="1. ABOGADO EXTERNO" sheetId="1" r:id="rId1"/>
    <sheet name="2. ABOGADO INTERNO " sheetId="2" r:id="rId2"/>
    <sheet name="REPORTE S.F.C." sheetId="3" r:id="rId3"/>
    <sheet name="Hoja1" sheetId="4" state="hidden" r:id="rId4"/>
  </sheets>
  <calcPr calcId="181029"/>
</workbook>
</file>

<file path=xl/calcChain.xml><?xml version="1.0" encoding="utf-8"?>
<calcChain xmlns="http://schemas.openxmlformats.org/spreadsheetml/2006/main">
  <c r="A19" i="1" l="1"/>
  <c r="AA3" i="3" l="1"/>
  <c r="Z3" i="3" l="1"/>
  <c r="Y3" i="3"/>
  <c r="X3" i="3"/>
  <c r="W3" i="3"/>
  <c r="R3" i="3"/>
  <c r="P3" i="3"/>
  <c r="J3" i="3"/>
  <c r="K3" i="3"/>
  <c r="I3" i="3"/>
  <c r="H3" i="3"/>
  <c r="G3" i="3"/>
  <c r="F3" i="3"/>
  <c r="E3" i="3"/>
  <c r="D3" i="3"/>
  <c r="B3" i="3"/>
  <c r="C3" i="3"/>
</calcChain>
</file>

<file path=xl/sharedStrings.xml><?xml version="1.0" encoding="utf-8"?>
<sst xmlns="http://schemas.openxmlformats.org/spreadsheetml/2006/main" count="165" uniqueCount="139">
  <si>
    <t>FECHA DEL INFORME</t>
  </si>
  <si>
    <t>CLASE DE PROCESO</t>
  </si>
  <si>
    <t>INSTANCIA</t>
  </si>
  <si>
    <t>FECHA DE PROCESO</t>
  </si>
  <si>
    <t>DEMANDANTE</t>
  </si>
  <si>
    <t>DEMANDADO</t>
  </si>
  <si>
    <t>ASEGURADO</t>
  </si>
  <si>
    <t>PRETENSIONES</t>
  </si>
  <si>
    <t>VALORACIÓN</t>
  </si>
  <si>
    <t>RESUMEN DE LA CONTINGENCIA</t>
  </si>
  <si>
    <t>CLASIFICACIÓN MOTIVOS</t>
  </si>
  <si>
    <t>CALIFICACIÓN</t>
  </si>
  <si>
    <t>RESERVA SUGERIDA</t>
  </si>
  <si>
    <t>ABOGADO EXTERNO</t>
  </si>
  <si>
    <t>DESPACHO JUDICIAL</t>
  </si>
  <si>
    <t>No. DE RADICADO</t>
  </si>
  <si>
    <t>LÍNEA DE NEGOCIO</t>
  </si>
  <si>
    <t>ESTADO</t>
  </si>
  <si>
    <t>SINIESTRO No.</t>
  </si>
  <si>
    <t>PÓLIZA No.</t>
  </si>
  <si>
    <t>MODALIDAD</t>
  </si>
  <si>
    <t>FECHA DEL SINIESTRO</t>
  </si>
  <si>
    <t>FECHA RECLA. AL ASEGURADO</t>
  </si>
  <si>
    <t>CUANTIFICACIÓN DE LA PÉRDIDA</t>
  </si>
  <si>
    <t>1. Civil Ordinario</t>
  </si>
  <si>
    <t>1. Primera Instancia</t>
  </si>
  <si>
    <t xml:space="preserve">VIGENTE </t>
  </si>
  <si>
    <t>2. Ejecutivo</t>
  </si>
  <si>
    <t>2. Segunda Instancia</t>
  </si>
  <si>
    <t>TERMINADO</t>
  </si>
  <si>
    <t>3. Laboral</t>
  </si>
  <si>
    <t>3. Casación</t>
  </si>
  <si>
    <t>4. Parte Civil en Proceso Penal</t>
  </si>
  <si>
    <t>5.  Administrativo en Vía Gubernativa</t>
  </si>
  <si>
    <t>6. Administrativo en Etapa Contenciosa</t>
  </si>
  <si>
    <t>7. Arbitramento</t>
  </si>
  <si>
    <t>8. Reclamación</t>
  </si>
  <si>
    <t>9. Otros.</t>
  </si>
  <si>
    <t>PROBABILIDAD</t>
  </si>
  <si>
    <t>4. Única (Para reclamaciones).</t>
  </si>
  <si>
    <t xml:space="preserve">3 Remoto (100% a favor de la Compañia). </t>
  </si>
  <si>
    <t>No. DE PROCESO</t>
  </si>
  <si>
    <t>DESPACHO</t>
  </si>
  <si>
    <t>No. DE SINIESTRO</t>
  </si>
  <si>
    <t>NUMERO DE POLIZA</t>
  </si>
  <si>
    <t>VIGENCIA</t>
  </si>
  <si>
    <t>FECHA DE LOS HECHOS</t>
  </si>
  <si>
    <t>BROKER DE REASEGURO</t>
  </si>
  <si>
    <t>VALOR ASEGURADO</t>
  </si>
  <si>
    <t>DEDUCIBLE</t>
  </si>
  <si>
    <t>HECHOS</t>
  </si>
  <si>
    <t xml:space="preserve"> ANALISIS Y CUANTIFICACIÓN DE LA PÉRDIDA</t>
  </si>
  <si>
    <t>RESERVA HONORARIOS</t>
  </si>
  <si>
    <t>RESERVA INDEMNIZACIÓN</t>
  </si>
  <si>
    <t>FECHA AJUSTE</t>
  </si>
  <si>
    <t>VALOR</t>
  </si>
  <si>
    <t>LINEA DE NEGOCIO</t>
  </si>
  <si>
    <t>AUTOS</t>
  </si>
  <si>
    <t>RC MEDICA</t>
  </si>
  <si>
    <t>GENERALES</t>
  </si>
  <si>
    <t>R.C.E.</t>
  </si>
  <si>
    <t>PREVISIONALES</t>
  </si>
  <si>
    <t>VIDA</t>
  </si>
  <si>
    <t>A.R.L</t>
  </si>
  <si>
    <t>CUMPLIMIENTO</t>
  </si>
  <si>
    <t>RESPONSABILIDAD FISCAL</t>
  </si>
  <si>
    <t>NOMBRE POLIZA</t>
  </si>
  <si>
    <t>REPORTE DE CONTINGENCIAS - INFORME JURIDICO</t>
  </si>
  <si>
    <t>NOMBRE DE POLIZA</t>
  </si>
  <si>
    <t>TIPO DE CONTRATO</t>
  </si>
  <si>
    <t>AMPARO AFECTADO</t>
  </si>
  <si>
    <t>% CEDIDO</t>
  </si>
  <si>
    <t>% RETENIDO</t>
  </si>
  <si>
    <t>AUTOMATICO</t>
  </si>
  <si>
    <t>FACULTATIVO</t>
  </si>
  <si>
    <t>FECHA AVISO AL BROKER</t>
  </si>
  <si>
    <t>HOJA DE CONTROL INTERNO PROCESOS JURÍDICOS - AJUSTES RESERVAS</t>
  </si>
  <si>
    <t>N° ORDEN</t>
  </si>
  <si>
    <t>INSTANCIA DEL PROCESO</t>
  </si>
  <si>
    <t>ACTOR</t>
  </si>
  <si>
    <t>PARTE PASIVA</t>
  </si>
  <si>
    <t xml:space="preserve">VALORACIÓN </t>
  </si>
  <si>
    <t>CALIFICACIÓN DE MOTIVOS</t>
  </si>
  <si>
    <t>CLASE DE CONTINGENCIA</t>
  </si>
  <si>
    <t>TIPO DE MONEDA</t>
  </si>
  <si>
    <t>NOMBRE DE LA COMPAÑÍA</t>
  </si>
  <si>
    <t xml:space="preserve">REGIONAL </t>
  </si>
  <si>
    <t>POLIZA A AFECTAR</t>
  </si>
  <si>
    <t>NOMBRE ASEGURADO</t>
  </si>
  <si>
    <t>NÚMERO DE SINIESTRO</t>
  </si>
  <si>
    <t>RADICADO</t>
  </si>
  <si>
    <t>VIGENTE - TERMINADO</t>
  </si>
  <si>
    <t>ESTADO ACTUAL</t>
  </si>
  <si>
    <t>OBSERVACION</t>
  </si>
  <si>
    <r>
      <t>Se registra el número consecutivo de cada uno de los procesos judiciales, pronunciamiento judicial o administrativo, etc.; siempre debe comenzar en 1.</t>
    </r>
    <r>
      <rPr>
        <sz val="10"/>
        <color rgb="FFFF0000"/>
        <rFont val="Calibri"/>
        <family val="2"/>
        <scheme val="minor"/>
      </rPr>
      <t xml:space="preserve">
(INFORMACION LA DILIGENCIA EL ABOGADO EXTERNO)</t>
    </r>
  </si>
  <si>
    <r>
      <t xml:space="preserve">1. Civil Ordinario
2. Ejecutivo
3. Laboral
4. Parte Civil en Proceso Penal
5.  Administrativo en Vía Gubernativa
6. Administrativo en Etapa Contenciosa
7. Arbitramento
8. Reclamación
9. Otros.
</t>
    </r>
    <r>
      <rPr>
        <sz val="10"/>
        <color rgb="FFFF0000"/>
        <rFont val="Calibri"/>
        <family val="2"/>
        <scheme val="minor"/>
      </rPr>
      <t>(INFORMACION LA DILIGENCIA EL ABOGADO EXTERNO)</t>
    </r>
  </si>
  <si>
    <r>
      <t xml:space="preserve">1. Primera Instancia
2. Segunda Instancia
3. Casación
4. Única (para procesos judiciales y reclamaciones).
</t>
    </r>
    <r>
      <rPr>
        <sz val="10"/>
        <color rgb="FFFF0000"/>
        <rFont val="Calibri"/>
        <family val="2"/>
        <scheme val="minor"/>
      </rPr>
      <t>(INFORMACION LA DILIGENCIA EL ABOGADO EXTERNO)</t>
    </r>
  </si>
  <si>
    <r>
      <t xml:space="preserve">Fecha de vinculación de MAPFRE al proceso bajo el formato día mes y año (cuatro dígitos). Ej. 15-06-2012
</t>
    </r>
    <r>
      <rPr>
        <sz val="10"/>
        <color rgb="FFFF0000"/>
        <rFont val="Calibri"/>
        <family val="2"/>
        <scheme val="minor"/>
      </rPr>
      <t>(INFORMACION LA DILIGENCIA EL ABOGADO EXTERNO)</t>
    </r>
  </si>
  <si>
    <r>
      <t xml:space="preserve">Se debe indicar el nombre de quien inicia la accion judicial,
</t>
    </r>
    <r>
      <rPr>
        <sz val="10"/>
        <color rgb="FFFF0000"/>
        <rFont val="Calibri"/>
        <family val="2"/>
        <scheme val="minor"/>
      </rPr>
      <t>(INFORMACION LA DILIGENCIA EL ABOGADO EXTERNO)</t>
    </r>
  </si>
  <si>
    <t>Se debe indicar el nombre en contra de quien se inicia la accion</t>
  </si>
  <si>
    <r>
      <t xml:space="preserve">Se relaciona una síntesis de las pretensiones del actor, mencionando el fundamento normativo de las mismas.  Para el caso de las multas impuestas por las autoridades administrativas se deberá indicar el origen de la sanción mencionando su fundamento normativo.
</t>
    </r>
    <r>
      <rPr>
        <sz val="10"/>
        <color rgb="FFFF0000"/>
        <rFont val="Calibri"/>
        <family val="2"/>
        <scheme val="minor"/>
      </rPr>
      <t>(INFORMACION LA DILIGENCIA EL ABOGADO EXTERNO)</t>
    </r>
  </si>
  <si>
    <r>
      <t xml:space="preserve">Se debe indicar en millones de pesos el valor estimado de la contingencia.   valor total en millones de pesos. Ej. $12,500,000
</t>
    </r>
    <r>
      <rPr>
        <sz val="10"/>
        <color rgb="FFFF0000"/>
        <rFont val="Calibri"/>
        <family val="2"/>
        <scheme val="minor"/>
      </rPr>
      <t>(INFORMACION LA DILIGENCIA EL ABOGADO EXTERNO)</t>
    </r>
  </si>
  <si>
    <r>
      <t xml:space="preserve">Se hace una síntesis de los argumentos de derecho y de hecho  más importantes que dieron origen a la contingencia; los factores que inciden a favor y en contra de la entidad,  y la sustentación del concepto del abogado.
</t>
    </r>
    <r>
      <rPr>
        <sz val="10"/>
        <color rgb="FFFF0000"/>
        <rFont val="Calibri"/>
        <family val="2"/>
        <scheme val="minor"/>
      </rPr>
      <t>(INFORMACION LA DILIGENCIA EL ABOGADO EXTERNO)</t>
    </r>
  </si>
  <si>
    <r>
      <t xml:space="preserve">Si no ha habido pronunciamiento en una instancia previa, se relacionan las razones de índole fáctico, probatorio, jurisprudencial, etc., por las cuales se clasifica la contingencia como probable, eventual o remota
</t>
    </r>
    <r>
      <rPr>
        <sz val="10"/>
        <color rgb="FFFF0000"/>
        <rFont val="Calibri"/>
        <family val="2"/>
        <scheme val="minor"/>
      </rPr>
      <t>(INFORMACION LA DILIGENCIA EL ABOGADO EXTERNO)</t>
    </r>
  </si>
  <si>
    <r>
      <t xml:space="preserve">1 -Probable
2 -Eventual
3 -Remota.
</t>
    </r>
    <r>
      <rPr>
        <sz val="10"/>
        <color rgb="FFFF0000"/>
        <rFont val="Calibri"/>
        <family val="2"/>
        <scheme val="minor"/>
      </rPr>
      <t>(INFORMACION LA DILIGENCIA EL ABOGADO EXTERNO)</t>
    </r>
  </si>
  <si>
    <r>
      <t xml:space="preserve">Valor de la reserva constituida por MAPFRE de acuerdo a la probabilidad de extio estimada por el abogado externo
</t>
    </r>
    <r>
      <rPr>
        <sz val="10"/>
        <color rgb="FFFF0000"/>
        <rFont val="Calibri"/>
        <family val="2"/>
        <scheme val="minor"/>
      </rPr>
      <t>(INFORMACION LA DILIGENCIA EL ABOGADO EXTERNO)</t>
    </r>
  </si>
  <si>
    <r>
      <t xml:space="preserve">1. PESO
2. DÓLAR
</t>
    </r>
    <r>
      <rPr>
        <sz val="10"/>
        <color rgb="FFFF0000"/>
        <rFont val="Calibri"/>
        <family val="2"/>
        <scheme val="minor"/>
      </rPr>
      <t>(INFORMACION LA DILIGENCIA MAPFRE)</t>
    </r>
  </si>
  <si>
    <r>
      <t xml:space="preserve">VALOR ASEGURADO ESTA  CELDA LA DILIGENCIA MAPFRE
</t>
    </r>
    <r>
      <rPr>
        <sz val="10"/>
        <color rgb="FFFF0000"/>
        <rFont val="Calibri"/>
        <family val="2"/>
        <scheme val="minor"/>
      </rPr>
      <t>(INFORMACION LA DILIGENCIA MAPFRE)</t>
    </r>
  </si>
  <si>
    <r>
      <t xml:space="preserve">ABOGADO ESTA CELDA LA DILIGENCIA EL ABOGADO
</t>
    </r>
    <r>
      <rPr>
        <sz val="10"/>
        <color rgb="FFFF0000"/>
        <rFont val="Calibri"/>
        <family val="2"/>
        <scheme val="minor"/>
      </rPr>
      <t xml:space="preserve">(INFORMACION LA DILIGENCIA MAPFRE) </t>
    </r>
  </si>
  <si>
    <r>
      <t xml:space="preserve">LÍNEA DE NEGOCIO Esta cela la diligencia Mapfre 
</t>
    </r>
    <r>
      <rPr>
        <sz val="10"/>
        <color rgb="FFFF0000"/>
        <rFont val="Calibri"/>
        <family val="2"/>
        <scheme val="minor"/>
      </rPr>
      <t>(INFORMACION LA DILIGENCIA MAPFRE)</t>
    </r>
  </si>
  <si>
    <r>
      <t xml:space="preserve">MAPFRE SEGUROS GENERALES O MAPFRE COLOMBIA VIDA SEGUROS
</t>
    </r>
    <r>
      <rPr>
        <sz val="10"/>
        <color rgb="FFFF0000"/>
        <rFont val="Calibri"/>
        <family val="2"/>
        <scheme val="minor"/>
      </rPr>
      <t>(INFORMACION LA DILIGENCIA MAPFRE)</t>
    </r>
  </si>
  <si>
    <r>
      <t xml:space="preserve">NOMBRE DE LA REGIONAL DONDE ESTA EL PROCESO
</t>
    </r>
    <r>
      <rPr>
        <sz val="10"/>
        <color rgb="FFFF0000"/>
        <rFont val="Calibri"/>
        <family val="2"/>
        <scheme val="minor"/>
      </rPr>
      <t>(INFORMACION LA DILIGENCIA MAPFRE)</t>
    </r>
  </si>
  <si>
    <r>
      <t xml:space="preserve"> Numero de poliza que se pretende afectar
</t>
    </r>
    <r>
      <rPr>
        <sz val="10"/>
        <color rgb="FFFF0000"/>
        <rFont val="Calibri"/>
        <family val="2"/>
        <scheme val="minor"/>
      </rPr>
      <t>(INFORMACION LA DILIGENCIA MAPFRE)</t>
    </r>
  </si>
  <si>
    <r>
      <t xml:space="preserve">Nombre del Asegurado </t>
    </r>
    <r>
      <rPr>
        <sz val="10"/>
        <color rgb="FFFF0000"/>
        <rFont val="Calibri"/>
        <family val="2"/>
        <scheme val="minor"/>
      </rPr>
      <t>(INFORMACION LA DILIGENCIA MAPFRE)</t>
    </r>
  </si>
  <si>
    <r>
      <t xml:space="preserve">NUMERO DE SINIESTRO
</t>
    </r>
    <r>
      <rPr>
        <sz val="10"/>
        <color rgb="FFFF0000"/>
        <rFont val="Calibri"/>
        <family val="2"/>
        <scheme val="minor"/>
      </rPr>
      <t>(INFORMACION LA DILIGENCIA MAPFRE)</t>
    </r>
  </si>
  <si>
    <r>
      <t xml:space="preserve">Nombre del despacho judicial en el que se adelanta el procedimiento
</t>
    </r>
    <r>
      <rPr>
        <sz val="10"/>
        <color rgb="FFFF0000"/>
        <rFont val="Calibri"/>
        <family val="2"/>
        <scheme val="minor"/>
      </rPr>
      <t>(INFORMACION LA DILIGENCIA EL ABOGADO EXTERNO)</t>
    </r>
  </si>
  <si>
    <r>
      <t xml:space="preserve">Radicado con el que se identifica el proceso en el despacho judicial o en la entidad oficial
</t>
    </r>
    <r>
      <rPr>
        <sz val="10"/>
        <color rgb="FFFF0000"/>
        <rFont val="Calibri"/>
        <family val="2"/>
        <scheme val="minor"/>
      </rPr>
      <t>(INFORMACION LA DILIGENCIA EL ABOGADO EXTERNO)</t>
    </r>
  </si>
  <si>
    <r>
      <t xml:space="preserve">Indicar si el proceso a la fecha se encuentra vigente o terminado. En caso de estar terminado favor indicar su fecha de culminación y si la decisión fue favorable o desfavorable para MAPFRE
</t>
    </r>
    <r>
      <rPr>
        <sz val="10"/>
        <color rgb="FFFF0000"/>
        <rFont val="Calibri"/>
        <family val="2"/>
        <scheme val="minor"/>
      </rPr>
      <t>(INFORMACION LA DILIGENCIA EL ABOGADO EXTERNO)</t>
    </r>
  </si>
  <si>
    <r>
      <t xml:space="preserve">Estado del proceso y ultima actuaciones
</t>
    </r>
    <r>
      <rPr>
        <sz val="10"/>
        <color rgb="FFFF0000"/>
        <rFont val="Calibri"/>
        <family val="2"/>
        <scheme val="minor"/>
      </rPr>
      <t>(INFORMACION LA DILIGENCIA EL ABOGADO EXTERNO)</t>
    </r>
  </si>
  <si>
    <t>2 Eventual (50% en contra y 50% a favor )</t>
  </si>
  <si>
    <t>1 Probable (100% en contra de la Compañia)</t>
  </si>
  <si>
    <t>RENTAS VITALICIAS</t>
  </si>
  <si>
    <t xml:space="preserve"> </t>
  </si>
  <si>
    <t>VALOR HONORARIOS</t>
  </si>
  <si>
    <t>VALOR INDEMNIZACION</t>
  </si>
  <si>
    <t>MONTO - PROVISION TOTAL</t>
  </si>
  <si>
    <t>VALOR DE LA RESERVA CONSTITUIDA SOLO POR INDEMNIZACION</t>
  </si>
  <si>
    <t>VALOR DE LA RESERVA CONSTITUIDA SOLO POR HONORARIOS</t>
  </si>
  <si>
    <t>GUSTAVO HERRERA</t>
  </si>
  <si>
    <t>RCE</t>
  </si>
  <si>
    <t xml:space="preserve">DISTRITO ESPECIAL DE SANTIAGO DE CALI (V), </t>
  </si>
  <si>
    <t>JORGE EDUARDO PATIÑO VALENCIA</t>
  </si>
  <si>
    <t>El día 07 de diciembre de 2017, el señor Jorge Eduardo Patiño Palacios, se desplazaba en su vehículo de placas COW-887 por la calle 70 con Cra. 5N de la ciudad de Cali, cuando cayó en un hueco ubicado en el carril derecho de la misma vía por la cual se desplazaba, causándole graves daños al vehículo. La parte actora atribuye el suceso al Distrito Especial de Santiago de Cali por la presunta falta de señalización que advirtiera el riesgo y mal estado de la vía, por lo cual, solicita el pago de los daños materiales causados.</t>
  </si>
  <si>
    <t xml:space="preserve">La contingencia se califica como remota toda vez que operó la caducidad de la acción de reparación directa y el asegurado no es responsables de los daños causados al vehículo del demandante. La póliza ofrece cobertura material y temporal. Se configuró la ineficacia del llamamiento y prescripción de la acción derivada del contrato de seguro.  El deducible pactado absorbe la totalidad de la condena. 
EN CUANTO AL SEGURO: la póliza de seguro de responsabilidad Civil Extracontractual No. 1501216001931, ofrecen cobertura material, toda vez que, se ampara la responsabilidad civil Extracontractual del asegurado que cause a tercero durante el giro normal de sus actividades. Temporalmente ofrece cobertura teniendo en cuenta que la vigencia de la póliza va desde el 01/03/2017 hasta el 31/03/2018, y los hechos ocurrieron el día 07 de diciembre de 2017. En todo caso, la póliza no se podrá afecta teniendo en cuenta que operó la ineficacia del llamamiento en garantía de conformidad con el artículo 66 del CGP (el auto que admitió el llamamiento se notificó por estado del 02/02/2022 y se notificó personalmente a la aseguradora el 25/09/2023) y la prescripción de la acción derivada del contrato de seguro de conformidad con el artículo 1081 del C.Co.(la conciliación extrajudicial se celebró el 16/11/2018 y el llamamiento en garantía se efectuó el 26/03/2021). Tampoco se podría afectar la póliza teniendo en cuenta que la totalidad de las pretensiones suman 3.98 SMLMV y el valor minimo deducible es de 40 SMLMV, por lo tanto, este absorberia la condena. 
RESPONSABILIDAD DEL ASEGURADO: la contingencia se califica como remota teniendo en cuenta que, se configura la caducidad de la acción de reparación directa. En cuanto a la responsabilidad del Distrito, se precisa que el asegurado tiene a su cargo la reparación y mantenimiento de la vía, así como de la señalización de los obstáculos que se encuentren ella. Por otra parte, con la demanda se aportó el informe Policial de Accidente de tránsito el cual registra como hipótesis “hueco en la vía”, de igual manera no se advirtierten pruebas que acrediten la señalización del hueco u otra circunstancia que exonere de responsabilidad al asegurado. Lo anterior, sin perjuicio del caracter contingente del proceso.
</t>
  </si>
  <si>
    <t>JUZGADO 19 ADMINISTRATIVO DE CALI</t>
  </si>
  <si>
    <t>2020-00086-00</t>
  </si>
  <si>
    <t xml:space="preserve">En el eventual caso que se profiera sentencia desfavorable, la condena para el asegurado sería de 3.98 SMLMV ($4.617.648) por concepto de daño emergente (no se solicitó indemnización por otros daños). Teniendo en cuenta que la póliza se pactó en coaseguro, correspondiendo a MAPFRE el 34%, y con un deducible del 15% mínimo 40 SMLMV, no se podría afectar teniendo en cuenta que el deducible pactado absorbería toda la condena.  
</t>
  </si>
  <si>
    <t>EL PROCESO SE ENCUENTRA A LA ESPERA DE FIJACIÓN DE AUDIENCIA INICIAL. LA CONTESTACIÓN FUE ENVIADA Y RADICADA POR CORREO ELECTRÓNICO EL DÍA 19 DE OCTUBRE DEL 2023</t>
  </si>
  <si>
    <t>Las pretensiones de la demanda se encaminan a obtener el reconocimiento de perjuicios materiales a titulo de daño emergente, con ocasión a los hechos surgidos el 07  de diciembre del 2017, donde se causaron varios daños al vehiculo del demandante. El fundamento normativo de las pretensiones deviene del artículo 90 superior.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</si>
</sst>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 #,##0_);[Red]\(&quot;$&quot;\ #,##0\)"/>
    <numFmt numFmtId="44" formatCode="_(&quot;$&quot;\ * #,##0.00_);_(&quot;$&quot;\ * \(#,##0.00\);_(&quot;$&quot;\ * &quot;-&quot;??_);_(@_)"/>
    <numFmt numFmtId="164" formatCode="&quot;$&quot;\ #,##0"/>
    <numFmt numFmtId="165" formatCode="_(&quot;$&quot;\ * #,##0_);_(&quot;$&quot;\ * \(#,##0\);_(&quot;$&quot;\ * &quot;-&quot;??_);_(@_)"/>
    <numFmt numFmtId="166" formatCode="&quot;$&quot;\ #,##0.00"/>
  </numFmts>
  <fonts count="12"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1"/>
      <name val="Calibri"/>
      <family val="2"/>
      <scheme val="minor"/>
    </font>
    <font>
      <sz val="11"/>
      <name val="Calibri"/>
      <family val="2"/>
      <scheme val="minor"/>
    </font>
    <font>
      <sz val="10"/>
      <color theme="1" tint="0.249977111117893"/>
      <name val="Calibri"/>
      <family val="2"/>
      <scheme val="minor"/>
    </font>
    <font>
      <b/>
      <sz val="10"/>
      <name val="Calibri"/>
      <family val="2"/>
      <scheme val="minor"/>
    </font>
    <font>
      <sz val="10"/>
      <color theme="1"/>
      <name val="Calibri"/>
      <family val="2"/>
      <scheme val="minor"/>
    </font>
    <font>
      <sz val="10"/>
      <color rgb="FFFF0000"/>
      <name val="Calibri"/>
      <family val="2"/>
      <scheme val="minor"/>
    </font>
    <font>
      <b/>
      <sz val="10"/>
      <color theme="1"/>
      <name val="Calibri"/>
      <family val="2"/>
      <scheme val="minor"/>
    </font>
    <font>
      <sz val="10"/>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87">
    <xf numFmtId="0" fontId="0" fillId="0" borderId="0" xfId="0"/>
    <xf numFmtId="0" fontId="0" fillId="0" borderId="1" xfId="0" applyBorder="1" applyAlignment="1">
      <alignment horizontal="center" vertical="center"/>
    </xf>
    <xf numFmtId="0" fontId="2" fillId="2"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0" xfId="0" applyAlignment="1">
      <alignment horizontal="center" vertical="center"/>
    </xf>
    <xf numFmtId="1" fontId="0" fillId="0" borderId="1" xfId="0" applyNumberFormat="1" applyBorder="1" applyAlignment="1">
      <alignment horizontal="center" vertical="center"/>
    </xf>
    <xf numFmtId="14" fontId="0" fillId="0" borderId="1" xfId="0" applyNumberFormat="1" applyBorder="1" applyAlignment="1">
      <alignment horizontal="center" vertical="center"/>
    </xf>
    <xf numFmtId="1" fontId="7" fillId="4" borderId="1" xfId="0" applyNumberFormat="1" applyFont="1" applyFill="1" applyBorder="1" applyAlignment="1">
      <alignment horizontal="center" vertical="center" wrapText="1"/>
    </xf>
    <xf numFmtId="14" fontId="7" fillId="4" borderId="1" xfId="0" applyNumberFormat="1" applyFont="1" applyFill="1" applyBorder="1" applyAlignment="1">
      <alignment horizontal="center" vertical="center" wrapText="1"/>
    </xf>
    <xf numFmtId="0" fontId="7" fillId="4" borderId="1" xfId="0" applyFont="1" applyFill="1" applyBorder="1" applyAlignment="1">
      <alignment horizontal="center" vertical="center" wrapText="1"/>
    </xf>
    <xf numFmtId="0" fontId="7" fillId="0" borderId="1" xfId="0" applyFont="1" applyBorder="1" applyAlignment="1">
      <alignment horizontal="center" vertical="center" wrapText="1"/>
    </xf>
    <xf numFmtId="166" fontId="7" fillId="4" borderId="1" xfId="0" applyNumberFormat="1" applyFont="1" applyFill="1" applyBorder="1" applyAlignment="1">
      <alignment horizontal="center" vertical="center" wrapText="1"/>
    </xf>
    <xf numFmtId="165" fontId="7" fillId="4" borderId="1" xfId="1" applyNumberFormat="1" applyFont="1" applyFill="1" applyBorder="1" applyAlignment="1">
      <alignment horizontal="center" vertical="center" wrapText="1"/>
    </xf>
    <xf numFmtId="1" fontId="7" fillId="3" borderId="1" xfId="0" applyNumberFormat="1" applyFont="1" applyFill="1" applyBorder="1" applyAlignment="1">
      <alignment horizontal="center" vertical="center" wrapText="1"/>
    </xf>
    <xf numFmtId="0" fontId="7" fillId="3" borderId="1" xfId="0" applyFont="1" applyFill="1" applyBorder="1" applyAlignment="1">
      <alignment horizontal="center" vertical="center" wrapText="1"/>
    </xf>
    <xf numFmtId="0" fontId="8" fillId="0" borderId="1" xfId="0" applyFont="1" applyBorder="1" applyAlignment="1">
      <alignment vertical="top" wrapText="1"/>
    </xf>
    <xf numFmtId="0" fontId="0" fillId="0" borderId="1" xfId="0" applyBorder="1"/>
    <xf numFmtId="0" fontId="0" fillId="0" borderId="1" xfId="0" applyBorder="1" applyAlignment="1">
      <alignment vertical="center"/>
    </xf>
    <xf numFmtId="44" fontId="0" fillId="0" borderId="1" xfId="1" applyFont="1" applyFill="1" applyBorder="1" applyAlignment="1">
      <alignment vertical="center"/>
    </xf>
    <xf numFmtId="1" fontId="0" fillId="0" borderId="1" xfId="1" applyNumberFormat="1" applyFont="1" applyFill="1" applyBorder="1" applyAlignment="1">
      <alignment horizontal="center" vertical="center"/>
    </xf>
    <xf numFmtId="1" fontId="0" fillId="0" borderId="1" xfId="0" applyNumberFormat="1" applyBorder="1" applyAlignment="1">
      <alignment horizontal="center" vertical="center" wrapText="1"/>
    </xf>
    <xf numFmtId="1" fontId="5" fillId="0" borderId="1" xfId="0" applyNumberFormat="1" applyFont="1" applyBorder="1" applyAlignment="1">
      <alignment horizontal="center" vertical="center"/>
    </xf>
    <xf numFmtId="0" fontId="0" fillId="0" borderId="1" xfId="0" applyBorder="1" applyAlignment="1">
      <alignment horizontal="left" vertical="center"/>
    </xf>
    <xf numFmtId="0" fontId="4" fillId="0" borderId="0" xfId="0" applyFont="1" applyAlignment="1">
      <alignment horizontal="left"/>
    </xf>
    <xf numFmtId="0" fontId="4" fillId="0" borderId="0" xfId="0" applyFont="1" applyAlignment="1">
      <alignment horizontal="center"/>
    </xf>
    <xf numFmtId="0" fontId="5" fillId="0" borderId="0" xfId="0" applyFont="1" applyAlignment="1">
      <alignment horizontal="left" vertical="top"/>
    </xf>
    <xf numFmtId="0" fontId="5" fillId="0" borderId="0" xfId="0" applyFont="1" applyAlignment="1">
      <alignment horizontal="left" vertical="center"/>
    </xf>
    <xf numFmtId="0" fontId="5" fillId="0" borderId="0" xfId="0" applyFont="1"/>
    <xf numFmtId="0" fontId="5" fillId="0" borderId="0" xfId="0" applyFont="1" applyAlignment="1">
      <alignment horizontal="center" vertical="center"/>
    </xf>
    <xf numFmtId="0" fontId="2" fillId="0" borderId="0" xfId="0" applyFont="1" applyAlignment="1">
      <alignment horizontal="center" vertical="center"/>
    </xf>
    <xf numFmtId="44" fontId="0" fillId="0" borderId="1" xfId="1" applyFont="1" applyFill="1" applyBorder="1" applyAlignment="1">
      <alignment horizontal="center" vertical="center"/>
    </xf>
    <xf numFmtId="0" fontId="0" fillId="0" borderId="0" xfId="0" applyAlignment="1">
      <alignment vertical="center"/>
    </xf>
    <xf numFmtId="1" fontId="0" fillId="0" borderId="1" xfId="0" applyNumberFormat="1" applyBorder="1" applyAlignment="1" applyProtection="1">
      <alignment horizontal="center" vertical="center" wrapText="1"/>
      <protection locked="0"/>
    </xf>
    <xf numFmtId="165" fontId="0" fillId="0" borderId="1" xfId="1" applyNumberFormat="1" applyFont="1"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1" fontId="0" fillId="0" borderId="1" xfId="0" applyNumberFormat="1" applyBorder="1" applyAlignment="1" applyProtection="1">
      <alignment horizontal="center" vertical="center"/>
      <protection locked="0"/>
    </xf>
    <xf numFmtId="0" fontId="0" fillId="0" borderId="1" xfId="0" applyBorder="1" applyAlignment="1" applyProtection="1">
      <alignment horizontal="center" vertical="center"/>
      <protection locked="0"/>
    </xf>
    <xf numFmtId="14" fontId="0" fillId="0" borderId="1" xfId="1" applyNumberFormat="1" applyFont="1" applyBorder="1" applyAlignment="1" applyProtection="1">
      <alignment horizontal="center" vertical="center"/>
      <protection locked="0"/>
    </xf>
    <xf numFmtId="44" fontId="0" fillId="0" borderId="1" xfId="1" applyFont="1" applyBorder="1" applyAlignment="1" applyProtection="1">
      <alignment horizontal="center" vertical="center"/>
      <protection locked="0"/>
    </xf>
    <xf numFmtId="0" fontId="0" fillId="0" borderId="1" xfId="0" applyBorder="1" applyAlignment="1" applyProtection="1">
      <alignment vertical="center"/>
      <protection locked="0"/>
    </xf>
    <xf numFmtId="0" fontId="10" fillId="2" borderId="1" xfId="0" applyFont="1" applyFill="1" applyBorder="1" applyAlignment="1">
      <alignment horizontal="center" vertical="center" wrapText="1"/>
    </xf>
    <xf numFmtId="0" fontId="8" fillId="0" borderId="1" xfId="0" applyFont="1" applyBorder="1" applyAlignment="1" applyProtection="1">
      <alignment horizontal="center" vertical="center" wrapText="1"/>
      <protection locked="0"/>
    </xf>
    <xf numFmtId="164" fontId="8" fillId="0" borderId="1" xfId="2" applyNumberFormat="1" applyFont="1" applyFill="1" applyBorder="1" applyAlignment="1" applyProtection="1">
      <alignment horizontal="center" vertical="center"/>
      <protection locked="0"/>
    </xf>
    <xf numFmtId="0" fontId="10" fillId="2" borderId="1" xfId="0" applyFont="1" applyFill="1" applyBorder="1" applyAlignment="1">
      <alignment horizontal="center" wrapText="1"/>
    </xf>
    <xf numFmtId="1" fontId="8" fillId="0" borderId="1" xfId="0" applyNumberFormat="1" applyFont="1" applyBorder="1" applyAlignment="1" applyProtection="1">
      <alignment horizontal="center" vertical="center"/>
      <protection locked="0"/>
    </xf>
    <xf numFmtId="0" fontId="7" fillId="2" borderId="1" xfId="0" applyFont="1" applyFill="1" applyBorder="1" applyAlignment="1">
      <alignment horizontal="center" vertical="center" wrapText="1"/>
    </xf>
    <xf numFmtId="9" fontId="0" fillId="0" borderId="0" xfId="0" applyNumberFormat="1"/>
    <xf numFmtId="0" fontId="3" fillId="2" borderId="1" xfId="0" applyFont="1" applyFill="1" applyBorder="1" applyAlignment="1">
      <alignment horizontal="center" vertical="center"/>
    </xf>
    <xf numFmtId="0" fontId="10" fillId="2" borderId="1" xfId="0" applyFont="1" applyFill="1" applyBorder="1" applyAlignment="1">
      <alignment horizontal="center" vertical="center" wrapText="1"/>
    </xf>
    <xf numFmtId="14" fontId="8" fillId="0" borderId="1" xfId="0" applyNumberFormat="1" applyFont="1" applyBorder="1" applyAlignment="1" applyProtection="1">
      <alignment horizontal="center" vertical="center"/>
      <protection locked="0"/>
    </xf>
    <xf numFmtId="0" fontId="8" fillId="0" borderId="1" xfId="0" applyFont="1" applyBorder="1" applyAlignment="1" applyProtection="1">
      <alignment horizontal="center" vertical="center" wrapText="1"/>
      <protection locked="0"/>
    </xf>
    <xf numFmtId="0" fontId="8" fillId="0" borderId="1" xfId="0" applyFont="1" applyBorder="1" applyAlignment="1" applyProtection="1">
      <alignment horizontal="center" vertical="center"/>
      <protection locked="0"/>
    </xf>
    <xf numFmtId="0" fontId="8" fillId="0" borderId="1" xfId="0" applyFont="1" applyBorder="1" applyAlignment="1" applyProtection="1">
      <alignment horizontal="left" vertical="top" wrapText="1"/>
      <protection locked="0"/>
    </xf>
    <xf numFmtId="164" fontId="8" fillId="0" borderId="1" xfId="0" applyNumberFormat="1" applyFont="1" applyBorder="1" applyAlignment="1" applyProtection="1">
      <alignment horizontal="center" vertical="center" wrapText="1"/>
      <protection locked="0"/>
    </xf>
    <xf numFmtId="0" fontId="8" fillId="0" borderId="1" xfId="1" applyNumberFormat="1" applyFont="1" applyFill="1" applyBorder="1" applyAlignment="1" applyProtection="1">
      <alignment vertical="center" wrapText="1"/>
      <protection locked="0"/>
    </xf>
    <xf numFmtId="0" fontId="8" fillId="0" borderId="1" xfId="1" applyNumberFormat="1" applyFont="1" applyFill="1" applyBorder="1" applyAlignment="1" applyProtection="1">
      <alignment horizontal="left" vertical="top" wrapText="1"/>
      <protection locked="0"/>
    </xf>
    <xf numFmtId="0" fontId="8" fillId="0" borderId="6" xfId="0" applyFont="1" applyBorder="1" applyAlignment="1" applyProtection="1">
      <alignment horizontal="left" vertical="center" wrapText="1"/>
      <protection locked="0"/>
    </xf>
    <xf numFmtId="0" fontId="8" fillId="0" borderId="5" xfId="0" applyFont="1" applyBorder="1" applyAlignment="1" applyProtection="1">
      <alignment horizontal="left" vertical="center" wrapText="1"/>
      <protection locked="0"/>
    </xf>
    <xf numFmtId="0" fontId="8" fillId="0" borderId="7" xfId="0" applyFont="1" applyBorder="1" applyAlignment="1" applyProtection="1">
      <alignment horizontal="left" vertical="center" wrapText="1"/>
      <protection locked="0"/>
    </xf>
    <xf numFmtId="0" fontId="8" fillId="0" borderId="8" xfId="0" applyFont="1" applyBorder="1" applyAlignment="1" applyProtection="1">
      <alignment horizontal="left" vertical="center" wrapText="1"/>
      <protection locked="0"/>
    </xf>
    <xf numFmtId="0" fontId="8" fillId="0" borderId="0" xfId="0" applyFont="1" applyAlignment="1" applyProtection="1">
      <alignment horizontal="left" vertical="center" wrapText="1"/>
      <protection locked="0"/>
    </xf>
    <xf numFmtId="0" fontId="8" fillId="0" borderId="9" xfId="0" applyFont="1" applyBorder="1" applyAlignment="1" applyProtection="1">
      <alignment horizontal="left" vertical="center" wrapText="1"/>
      <protection locked="0"/>
    </xf>
    <xf numFmtId="0" fontId="8" fillId="0" borderId="10" xfId="0" applyFont="1" applyBorder="1" applyAlignment="1" applyProtection="1">
      <alignment horizontal="left" vertical="center" wrapText="1"/>
      <protection locked="0"/>
    </xf>
    <xf numFmtId="0" fontId="8" fillId="0" borderId="11" xfId="0" applyFont="1" applyBorder="1" applyAlignment="1" applyProtection="1">
      <alignment horizontal="left" vertical="center" wrapText="1"/>
      <protection locked="0"/>
    </xf>
    <xf numFmtId="0" fontId="8" fillId="0" borderId="12" xfId="0" applyFont="1" applyBorder="1" applyAlignment="1" applyProtection="1">
      <alignment horizontal="left" vertical="center" wrapText="1"/>
      <protection locked="0"/>
    </xf>
    <xf numFmtId="6" fontId="8" fillId="0" borderId="6" xfId="0" applyNumberFormat="1" applyFont="1" applyBorder="1" applyAlignment="1" applyProtection="1">
      <alignment vertical="top" wrapText="1"/>
      <protection locked="0"/>
    </xf>
    <xf numFmtId="0" fontId="8" fillId="0" borderId="5" xfId="0" applyFont="1" applyBorder="1" applyAlignment="1" applyProtection="1">
      <alignment vertical="top" wrapText="1"/>
      <protection locked="0"/>
    </xf>
    <xf numFmtId="0" fontId="8" fillId="0" borderId="7" xfId="0" applyFont="1" applyBorder="1" applyAlignment="1" applyProtection="1">
      <alignment vertical="top" wrapText="1"/>
      <protection locked="0"/>
    </xf>
    <xf numFmtId="0" fontId="8" fillId="0" borderId="8" xfId="0" applyFont="1" applyBorder="1" applyAlignment="1" applyProtection="1">
      <alignment vertical="top" wrapText="1"/>
      <protection locked="0"/>
    </xf>
    <xf numFmtId="0" fontId="8" fillId="0" borderId="0" xfId="0" applyFont="1" applyAlignment="1" applyProtection="1">
      <alignment vertical="top" wrapText="1"/>
      <protection locked="0"/>
    </xf>
    <xf numFmtId="0" fontId="8" fillId="0" borderId="9" xfId="0" applyFont="1" applyBorder="1" applyAlignment="1" applyProtection="1">
      <alignment vertical="top" wrapText="1"/>
      <protection locked="0"/>
    </xf>
    <xf numFmtId="0" fontId="8" fillId="0" borderId="10" xfId="0" applyFont="1" applyBorder="1" applyAlignment="1" applyProtection="1">
      <alignment vertical="top" wrapText="1"/>
      <protection locked="0"/>
    </xf>
    <xf numFmtId="0" fontId="8" fillId="0" borderId="11" xfId="0" applyFont="1" applyBorder="1" applyAlignment="1" applyProtection="1">
      <alignment vertical="top" wrapText="1"/>
      <protection locked="0"/>
    </xf>
    <xf numFmtId="0" fontId="8" fillId="0" borderId="12" xfId="0" applyFont="1" applyBorder="1" applyAlignment="1" applyProtection="1">
      <alignment vertical="top" wrapText="1"/>
      <protection locked="0"/>
    </xf>
    <xf numFmtId="14" fontId="8" fillId="0" borderId="1" xfId="0" applyNumberFormat="1" applyFont="1" applyBorder="1" applyAlignment="1" applyProtection="1">
      <alignment horizontal="left" vertical="top" wrapText="1"/>
      <protection locked="0"/>
    </xf>
    <xf numFmtId="0" fontId="10" fillId="0" borderId="1" xfId="0" applyFont="1" applyBorder="1" applyAlignment="1">
      <alignment horizontal="center" vertical="center"/>
    </xf>
    <xf numFmtId="164" fontId="6"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11" fillId="0" borderId="3" xfId="0" applyFont="1" applyBorder="1" applyAlignment="1" applyProtection="1">
      <alignment horizontal="center" vertical="center" wrapText="1"/>
      <protection locked="0"/>
    </xf>
    <xf numFmtId="0" fontId="11" fillId="0" borderId="4" xfId="0" applyFont="1" applyBorder="1" applyAlignment="1" applyProtection="1">
      <alignment horizontal="center" vertical="center" wrapText="1"/>
      <protection locked="0"/>
    </xf>
    <xf numFmtId="0" fontId="11" fillId="0" borderId="2" xfId="0" applyFont="1" applyBorder="1" applyAlignment="1" applyProtection="1">
      <alignment horizontal="center" vertical="center" wrapText="1"/>
      <protection locked="0"/>
    </xf>
    <xf numFmtId="0" fontId="0" fillId="0" borderId="1" xfId="0" applyBorder="1" applyAlignment="1">
      <alignment horizontal="center" vertical="center" wrapText="1"/>
    </xf>
    <xf numFmtId="0" fontId="0" fillId="3" borderId="1" xfId="0" applyFill="1" applyBorder="1" applyAlignment="1" applyProtection="1">
      <alignment horizontal="center" vertical="center"/>
      <protection locked="0"/>
    </xf>
    <xf numFmtId="0" fontId="2" fillId="2"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0" fillId="0" borderId="1" xfId="0" applyBorder="1" applyAlignment="1" applyProtection="1">
      <alignment horizontal="center" vertical="center"/>
      <protection locked="0"/>
    </xf>
    <xf numFmtId="0" fontId="0" fillId="0" borderId="1" xfId="0" applyBorder="1" applyAlignment="1" applyProtection="1">
      <alignment horizontal="center" vertical="center" wrapText="1"/>
      <protection locked="0"/>
    </xf>
  </cellXfs>
  <cellStyles count="3">
    <cellStyle name="Moneda" xfId="1" builtinId="4"/>
    <cellStyle name="Normal" xfId="0" builtinId="0"/>
    <cellStyle name="Porcentaje"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T41"/>
  <sheetViews>
    <sheetView tabSelected="1" topLeftCell="A13" zoomScale="85" zoomScaleNormal="85" workbookViewId="0">
      <selection activeCell="K12" sqref="K12"/>
    </sheetView>
  </sheetViews>
  <sheetFormatPr baseColWidth="10" defaultColWidth="11.42578125" defaultRowHeight="15" x14ac:dyDescent="0.25"/>
  <cols>
    <col min="1" max="1" width="20.42578125" customWidth="1"/>
    <col min="2" max="2" width="23.5703125" customWidth="1"/>
    <col min="3" max="3" width="13.42578125" customWidth="1"/>
    <col min="4" max="4" width="22.140625" customWidth="1"/>
    <col min="5" max="5" width="14.140625" customWidth="1"/>
    <col min="8" max="8" width="5.5703125" customWidth="1"/>
    <col min="15" max="15" width="36.42578125" style="27" bestFit="1" customWidth="1"/>
    <col min="16" max="16" width="28" style="27" bestFit="1" customWidth="1"/>
    <col min="17" max="17" width="38.42578125" style="27" bestFit="1" customWidth="1"/>
    <col min="18" max="18" width="15.85546875" style="27" customWidth="1"/>
    <col min="19" max="19" width="27.42578125" style="27" bestFit="1" customWidth="1"/>
    <col min="20" max="20" width="11.42578125" style="27"/>
  </cols>
  <sheetData>
    <row r="2" spans="1:19" ht="21" x14ac:dyDescent="0.25">
      <c r="A2" s="47" t="s">
        <v>67</v>
      </c>
      <c r="B2" s="47"/>
      <c r="C2" s="47"/>
      <c r="D2" s="47"/>
      <c r="E2" s="47"/>
      <c r="F2" s="47"/>
      <c r="G2" s="47"/>
      <c r="H2" s="47"/>
      <c r="O2" s="23"/>
      <c r="P2" s="24"/>
      <c r="Q2" s="24"/>
      <c r="R2" s="24"/>
      <c r="S2" s="24"/>
    </row>
    <row r="3" spans="1:19" x14ac:dyDescent="0.25">
      <c r="A3" s="48" t="s">
        <v>0</v>
      </c>
      <c r="B3" s="48"/>
      <c r="C3" s="48"/>
      <c r="D3" s="49">
        <v>45225</v>
      </c>
      <c r="E3" s="49"/>
      <c r="F3" s="49"/>
      <c r="G3" s="49"/>
      <c r="H3" s="49"/>
      <c r="O3" s="25"/>
      <c r="P3" s="25"/>
      <c r="Q3" s="26"/>
      <c r="R3" s="26"/>
    </row>
    <row r="4" spans="1:19" x14ac:dyDescent="0.25">
      <c r="A4" s="40" t="s">
        <v>1</v>
      </c>
      <c r="B4" s="52" t="s">
        <v>34</v>
      </c>
      <c r="C4" s="52"/>
      <c r="D4" s="52"/>
      <c r="E4" s="40" t="s">
        <v>2</v>
      </c>
      <c r="F4" s="50" t="s">
        <v>25</v>
      </c>
      <c r="G4" s="50"/>
      <c r="H4" s="50"/>
      <c r="O4" s="25"/>
      <c r="P4" s="25"/>
      <c r="Q4" s="26"/>
      <c r="R4" s="26"/>
    </row>
    <row r="5" spans="1:19" x14ac:dyDescent="0.25">
      <c r="A5" s="40" t="s">
        <v>3</v>
      </c>
      <c r="B5" s="74">
        <v>45194</v>
      </c>
      <c r="C5" s="74"/>
      <c r="D5" s="74"/>
      <c r="E5" s="40" t="s">
        <v>17</v>
      </c>
      <c r="F5" s="51" t="s">
        <v>26</v>
      </c>
      <c r="G5" s="51"/>
      <c r="H5" s="51"/>
      <c r="O5" s="25"/>
      <c r="P5" s="25"/>
      <c r="Q5" s="26"/>
      <c r="R5" s="26"/>
    </row>
    <row r="6" spans="1:19" ht="21.75" customHeight="1" x14ac:dyDescent="0.25">
      <c r="A6" s="40" t="s">
        <v>4</v>
      </c>
      <c r="B6" s="50" t="s">
        <v>131</v>
      </c>
      <c r="C6" s="51"/>
      <c r="D6" s="51"/>
      <c r="E6" s="51"/>
      <c r="F6" s="51"/>
      <c r="G6" s="51"/>
      <c r="H6" s="51"/>
      <c r="O6" s="25"/>
      <c r="P6" s="25"/>
      <c r="Q6" s="26"/>
      <c r="R6" s="28"/>
    </row>
    <row r="7" spans="1:19" ht="28.5" customHeight="1" x14ac:dyDescent="0.25">
      <c r="A7" s="40" t="s">
        <v>5</v>
      </c>
      <c r="B7" s="50" t="s">
        <v>130</v>
      </c>
      <c r="C7" s="50"/>
      <c r="D7" s="50"/>
      <c r="E7" s="50"/>
      <c r="F7" s="50"/>
      <c r="G7" s="50"/>
      <c r="H7" s="50"/>
      <c r="O7" s="25"/>
      <c r="P7" s="25"/>
      <c r="Q7" s="26"/>
      <c r="R7" s="28"/>
    </row>
    <row r="8" spans="1:19" x14ac:dyDescent="0.25">
      <c r="A8" s="40" t="s">
        <v>6</v>
      </c>
      <c r="B8" s="51" t="s">
        <v>130</v>
      </c>
      <c r="C8" s="51"/>
      <c r="D8" s="51"/>
      <c r="E8" s="51"/>
      <c r="F8" s="51"/>
      <c r="G8" s="51"/>
      <c r="H8" s="51"/>
      <c r="O8" s="25"/>
      <c r="P8" s="25"/>
      <c r="Q8" s="26"/>
      <c r="R8" s="28"/>
    </row>
    <row r="9" spans="1:19" ht="59.25" customHeight="1" x14ac:dyDescent="0.25">
      <c r="A9" s="40" t="s">
        <v>7</v>
      </c>
      <c r="B9" s="52" t="s">
        <v>138</v>
      </c>
      <c r="C9" s="52"/>
      <c r="D9" s="52"/>
      <c r="E9" s="52"/>
      <c r="F9" s="52"/>
      <c r="G9" s="52"/>
      <c r="H9" s="52"/>
      <c r="O9" s="25"/>
      <c r="P9" s="25"/>
      <c r="Q9" s="26"/>
      <c r="R9" s="28"/>
    </row>
    <row r="10" spans="1:19" x14ac:dyDescent="0.25">
      <c r="A10" s="40" t="s">
        <v>8</v>
      </c>
      <c r="B10" s="53"/>
      <c r="C10" s="53"/>
      <c r="D10" s="53"/>
      <c r="E10" s="53"/>
      <c r="F10" s="53"/>
      <c r="G10" s="53"/>
      <c r="H10" s="53"/>
      <c r="O10" s="25"/>
      <c r="P10" s="28"/>
      <c r="Q10" s="26"/>
      <c r="R10" s="28"/>
    </row>
    <row r="11" spans="1:19" ht="96.6" customHeight="1" x14ac:dyDescent="0.25">
      <c r="A11" s="40" t="s">
        <v>9</v>
      </c>
      <c r="B11" s="54" t="s">
        <v>132</v>
      </c>
      <c r="C11" s="54"/>
      <c r="D11" s="54"/>
      <c r="E11" s="54"/>
      <c r="F11" s="54"/>
      <c r="G11" s="54"/>
      <c r="H11" s="54"/>
      <c r="O11" s="25"/>
      <c r="P11" s="28"/>
      <c r="Q11" s="26"/>
      <c r="R11" s="28"/>
    </row>
    <row r="12" spans="1:19" ht="313.14999999999998" customHeight="1" x14ac:dyDescent="0.25">
      <c r="A12" s="40" t="s">
        <v>10</v>
      </c>
      <c r="B12" s="55" t="s">
        <v>133</v>
      </c>
      <c r="C12" s="55"/>
      <c r="D12" s="55"/>
      <c r="E12" s="55"/>
      <c r="F12" s="55"/>
      <c r="G12" s="55"/>
      <c r="H12" s="55"/>
      <c r="O12" s="25"/>
      <c r="P12" s="28"/>
      <c r="Q12" s="26"/>
      <c r="R12" s="28"/>
    </row>
    <row r="13" spans="1:19" ht="32.25" customHeight="1" x14ac:dyDescent="0.25">
      <c r="A13" s="40" t="s">
        <v>11</v>
      </c>
      <c r="B13" s="41" t="s">
        <v>40</v>
      </c>
      <c r="C13" s="40" t="s">
        <v>12</v>
      </c>
      <c r="D13" s="42"/>
      <c r="E13" s="40" t="s">
        <v>13</v>
      </c>
      <c r="F13" s="51" t="s">
        <v>128</v>
      </c>
      <c r="G13" s="51"/>
      <c r="H13" s="51"/>
    </row>
    <row r="14" spans="1:19" ht="26.25" x14ac:dyDescent="0.25">
      <c r="A14" s="40" t="s">
        <v>14</v>
      </c>
      <c r="B14" s="51" t="s">
        <v>134</v>
      </c>
      <c r="C14" s="51"/>
      <c r="D14" s="51"/>
      <c r="E14" s="43" t="s">
        <v>15</v>
      </c>
      <c r="F14" s="51" t="s">
        <v>135</v>
      </c>
      <c r="G14" s="51"/>
      <c r="H14" s="51"/>
      <c r="P14" s="28"/>
      <c r="Q14" s="26"/>
      <c r="R14" s="28"/>
    </row>
    <row r="15" spans="1:19" ht="29.25" customHeight="1" x14ac:dyDescent="0.25">
      <c r="A15" s="40" t="s">
        <v>18</v>
      </c>
      <c r="B15" s="44"/>
      <c r="C15" s="40" t="s">
        <v>19</v>
      </c>
      <c r="D15" s="44">
        <v>1501216001931</v>
      </c>
      <c r="E15" s="45" t="s">
        <v>66</v>
      </c>
      <c r="F15" s="50" t="s">
        <v>129</v>
      </c>
      <c r="G15" s="50"/>
      <c r="H15" s="50"/>
      <c r="O15" s="25"/>
      <c r="P15" s="28"/>
      <c r="Q15" s="26"/>
      <c r="R15" s="28"/>
    </row>
    <row r="16" spans="1:19" ht="30.75" customHeight="1" x14ac:dyDescent="0.25">
      <c r="A16" s="40" t="s">
        <v>16</v>
      </c>
      <c r="B16" s="78" t="s">
        <v>60</v>
      </c>
      <c r="C16" s="79"/>
      <c r="D16" s="79"/>
      <c r="E16" s="79"/>
      <c r="F16" s="79"/>
      <c r="G16" s="79"/>
      <c r="H16" s="80"/>
      <c r="O16" s="25"/>
      <c r="P16" s="28"/>
      <c r="Q16" s="26"/>
      <c r="R16" s="28"/>
    </row>
    <row r="17" spans="1:8" ht="25.5" x14ac:dyDescent="0.25">
      <c r="A17" s="40" t="s">
        <v>21</v>
      </c>
      <c r="B17" s="49">
        <v>43076</v>
      </c>
      <c r="C17" s="49"/>
      <c r="D17" s="49"/>
      <c r="E17" s="40" t="s">
        <v>22</v>
      </c>
      <c r="F17" s="49">
        <v>43368</v>
      </c>
      <c r="G17" s="51"/>
      <c r="H17" s="51"/>
    </row>
    <row r="18" spans="1:8" x14ac:dyDescent="0.25">
      <c r="A18" s="75" t="s">
        <v>23</v>
      </c>
      <c r="B18" s="75"/>
      <c r="C18" s="75"/>
      <c r="D18" s="75"/>
      <c r="E18" s="75"/>
      <c r="F18" s="75"/>
      <c r="G18" s="75"/>
      <c r="H18" s="75"/>
    </row>
    <row r="19" spans="1:8" ht="36.75" customHeight="1" x14ac:dyDescent="0.25">
      <c r="A19" s="76">
        <f>B10/2</f>
        <v>0</v>
      </c>
      <c r="B19" s="77"/>
      <c r="C19" s="77"/>
      <c r="D19" s="77"/>
      <c r="E19" s="77"/>
      <c r="F19" s="77"/>
      <c r="G19" s="77"/>
      <c r="H19" s="77"/>
    </row>
    <row r="20" spans="1:8" x14ac:dyDescent="0.25">
      <c r="A20" s="65" t="s">
        <v>136</v>
      </c>
      <c r="B20" s="66"/>
      <c r="C20" s="66"/>
      <c r="D20" s="66"/>
      <c r="E20" s="66"/>
      <c r="F20" s="66"/>
      <c r="G20" s="66"/>
      <c r="H20" s="67"/>
    </row>
    <row r="21" spans="1:8" x14ac:dyDescent="0.25">
      <c r="A21" s="68"/>
      <c r="B21" s="69"/>
      <c r="C21" s="69"/>
      <c r="D21" s="69"/>
      <c r="E21" s="69"/>
      <c r="F21" s="69"/>
      <c r="G21" s="69"/>
      <c r="H21" s="70"/>
    </row>
    <row r="22" spans="1:8" x14ac:dyDescent="0.25">
      <c r="A22" s="68"/>
      <c r="B22" s="69"/>
      <c r="C22" s="69"/>
      <c r="D22" s="69"/>
      <c r="E22" s="69"/>
      <c r="F22" s="69"/>
      <c r="G22" s="69"/>
      <c r="H22" s="70"/>
    </row>
    <row r="23" spans="1:8" x14ac:dyDescent="0.25">
      <c r="A23" s="68"/>
      <c r="B23" s="69"/>
      <c r="C23" s="69"/>
      <c r="D23" s="69"/>
      <c r="E23" s="69"/>
      <c r="F23" s="69"/>
      <c r="G23" s="69"/>
      <c r="H23" s="70"/>
    </row>
    <row r="24" spans="1:8" ht="32.450000000000003" customHeight="1" x14ac:dyDescent="0.25">
      <c r="A24" s="68"/>
      <c r="B24" s="69"/>
      <c r="C24" s="69"/>
      <c r="D24" s="69"/>
      <c r="E24" s="69"/>
      <c r="F24" s="69"/>
      <c r="G24" s="69"/>
      <c r="H24" s="70"/>
    </row>
    <row r="25" spans="1:8" ht="6" hidden="1" customHeight="1" x14ac:dyDescent="0.25">
      <c r="A25" s="68"/>
      <c r="B25" s="69"/>
      <c r="C25" s="69"/>
      <c r="D25" s="69"/>
      <c r="E25" s="69"/>
      <c r="F25" s="69"/>
      <c r="G25" s="69"/>
      <c r="H25" s="70"/>
    </row>
    <row r="26" spans="1:8" hidden="1" x14ac:dyDescent="0.25">
      <c r="A26" s="68"/>
      <c r="B26" s="69"/>
      <c r="C26" s="69"/>
      <c r="D26" s="69"/>
      <c r="E26" s="69"/>
      <c r="F26" s="69"/>
      <c r="G26" s="69"/>
      <c r="H26" s="70"/>
    </row>
    <row r="27" spans="1:8" ht="39.75" hidden="1" customHeight="1" x14ac:dyDescent="0.25">
      <c r="A27" s="71"/>
      <c r="B27" s="72"/>
      <c r="C27" s="72"/>
      <c r="D27" s="72"/>
      <c r="E27" s="72"/>
      <c r="F27" s="72"/>
      <c r="G27" s="72"/>
      <c r="H27" s="73"/>
    </row>
    <row r="28" spans="1:8" x14ac:dyDescent="0.25">
      <c r="A28" s="48"/>
      <c r="B28" s="48"/>
      <c r="C28" s="48"/>
      <c r="D28" s="48"/>
      <c r="E28" s="48"/>
      <c r="F28" s="48"/>
      <c r="G28" s="48"/>
      <c r="H28" s="48"/>
    </row>
    <row r="29" spans="1:8" x14ac:dyDescent="0.25">
      <c r="A29" s="56" t="s">
        <v>137</v>
      </c>
      <c r="B29" s="57"/>
      <c r="C29" s="57"/>
      <c r="D29" s="57"/>
      <c r="E29" s="57"/>
      <c r="F29" s="57"/>
      <c r="G29" s="57"/>
      <c r="H29" s="58"/>
    </row>
    <row r="30" spans="1:8" x14ac:dyDescent="0.25">
      <c r="A30" s="59"/>
      <c r="B30" s="60"/>
      <c r="C30" s="60"/>
      <c r="D30" s="60"/>
      <c r="E30" s="60"/>
      <c r="F30" s="60"/>
      <c r="G30" s="60"/>
      <c r="H30" s="61"/>
    </row>
    <row r="31" spans="1:8" x14ac:dyDescent="0.25">
      <c r="A31" s="59"/>
      <c r="B31" s="60"/>
      <c r="C31" s="60"/>
      <c r="D31" s="60"/>
      <c r="E31" s="60"/>
      <c r="F31" s="60"/>
      <c r="G31" s="60"/>
      <c r="H31" s="61"/>
    </row>
    <row r="32" spans="1:8" ht="6" customHeight="1" x14ac:dyDescent="0.25">
      <c r="A32" s="59"/>
      <c r="B32" s="60"/>
      <c r="C32" s="60"/>
      <c r="D32" s="60"/>
      <c r="E32" s="60"/>
      <c r="F32" s="60"/>
      <c r="G32" s="60"/>
      <c r="H32" s="61"/>
    </row>
    <row r="33" spans="1:8" ht="9.75" hidden="1" customHeight="1" x14ac:dyDescent="0.25">
      <c r="A33" s="59"/>
      <c r="B33" s="60"/>
      <c r="C33" s="60"/>
      <c r="D33" s="60"/>
      <c r="E33" s="60"/>
      <c r="F33" s="60"/>
      <c r="G33" s="60"/>
      <c r="H33" s="61"/>
    </row>
    <row r="34" spans="1:8" hidden="1" x14ac:dyDescent="0.25">
      <c r="A34" s="62"/>
      <c r="B34" s="63"/>
      <c r="C34" s="63"/>
      <c r="D34" s="63"/>
      <c r="E34" s="63"/>
      <c r="F34" s="63"/>
      <c r="G34" s="63"/>
      <c r="H34" s="64"/>
    </row>
    <row r="41" spans="1:8" x14ac:dyDescent="0.25">
      <c r="F41" s="46"/>
    </row>
  </sheetData>
  <mergeCells count="26">
    <mergeCell ref="A29:H34"/>
    <mergeCell ref="A20:H27"/>
    <mergeCell ref="B5:D5"/>
    <mergeCell ref="B4:D4"/>
    <mergeCell ref="F4:H4"/>
    <mergeCell ref="A18:H18"/>
    <mergeCell ref="A19:H19"/>
    <mergeCell ref="F14:H14"/>
    <mergeCell ref="B6:H6"/>
    <mergeCell ref="B17:D17"/>
    <mergeCell ref="F17:H17"/>
    <mergeCell ref="B16:H16"/>
    <mergeCell ref="A28:H28"/>
    <mergeCell ref="A2:H2"/>
    <mergeCell ref="A3:C3"/>
    <mergeCell ref="D3:H3"/>
    <mergeCell ref="F15:H15"/>
    <mergeCell ref="B7:H7"/>
    <mergeCell ref="B8:H8"/>
    <mergeCell ref="B9:H9"/>
    <mergeCell ref="B10:H10"/>
    <mergeCell ref="B11:H11"/>
    <mergeCell ref="B12:H12"/>
    <mergeCell ref="F13:H13"/>
    <mergeCell ref="B14:D14"/>
    <mergeCell ref="F5:H5"/>
  </mergeCells>
  <dataValidations xWindow="435" yWindow="232" count="9">
    <dataValidation allowBlank="1" showInputMessage="1" showErrorMessage="1" prompt="Fecha de la primera reclamación o audiencia de conciliación extrajudicial." sqref="F17:H17" xr:uid="{00000000-0002-0000-0000-000000000000}"/>
    <dataValidation type="whole" allowBlank="1" showInputMessage="1" showErrorMessage="1" promptTitle="RESERVA SUGERIDA" prompt="Sugerencia objetivada del abogado externo teniendo en cuenta la calificación de la contingecnia, valor máximo en riesgo y las circunstacnias fácticas y jurídicas del proceso. INCLUIR EN FORMATO DE NUMEROS SIN PUNTOS NI COMAS" sqref="D13" xr:uid="{00000000-0002-0000-0000-000001000000}">
      <formula1>1</formula1>
      <formula2>1000000000</formula2>
    </dataValidation>
    <dataValidation allowBlank="1" showInputMessage="1" showErrorMessage="1" prompt="Sínstesis de los argumentos de derecho y de hecho más importantes que dieron origen a la contingencia; los factores que inciden a favor y en contra de la entidad, y la sustentación del concepto del abogado." sqref="B11:H12" xr:uid="{00000000-0002-0000-0000-000002000000}"/>
    <dataValidation type="whole" allowBlank="1" showInputMessage="1" showErrorMessage="1" promptTitle="VALORACION" prompt="Se debe indicar en MILLONES de pesos el valor estimado de la contingencia. Se debe tener en cuenta el porcentaje de retención cuando exista Coasegurado; el valor asegurasdo y descontar el deducible. INCLUIR EN FORMATO DE NUMEROS SIN PUNTOS NI COMAS" sqref="B10:H10" xr:uid="{00000000-0002-0000-0000-000003000000}">
      <formula1>1</formula1>
      <formula2>100000000000</formula2>
    </dataValidation>
    <dataValidation allowBlank="1" showInputMessage="1" showErrorMessage="1" promptTitle="PRETENSIONES" prompt="Se relaciona una sintesis de las pretensiones del actor, mencionando el fundamento normativo de las mismas. En esta celda NO se debe incluir la valoración de las pretensiones en millones de pesos. " sqref="B9:H9" xr:uid="{00000000-0002-0000-0000-000004000000}"/>
    <dataValidation allowBlank="1" showErrorMessage="1" sqref="C13" xr:uid="{00000000-0002-0000-0000-000005000000}"/>
    <dataValidation operator="greaterThan" showInputMessage="1" showErrorMessage="1" promptTitle="FECHA DE PROCESO" prompt="Se debe incluir la fecha de notificación judicial en representación de MAPFRE, bajo el formato DD (día); MM (mes) y AAAA (año a cuatro dígitos)" sqref="B5:D5" xr:uid="{00000000-0002-0000-0000-000006000000}"/>
    <dataValidation allowBlank="1" showInputMessage="1" showErrorMessage="1" promptTitle="FECHA DE INFORME" prompt="INGRESAR LA FECHA EN LA QUE SE DILIGENCIA EL INFORME" sqref="D3:H3" xr:uid="{00000000-0002-0000-0000-000007000000}"/>
    <dataValidation allowBlank="1" showInputMessage="1" showErrorMessage="1" promptTitle="ESTADO ACTUAL DEL PROCESO" prompt="Se debe incluir las actuaciones adelantadas." sqref="A29" xr:uid="{00000000-0002-0000-0000-000008000000}"/>
  </dataValidations>
  <pageMargins left="0.25" right="0.25" top="0.75" bottom="0.75" header="0.3" footer="0.3"/>
  <pageSetup scale="80" orientation="portrait" horizontalDpi="200" verticalDpi="200" r:id="rId1"/>
  <extLst>
    <ext xmlns:x14="http://schemas.microsoft.com/office/spreadsheetml/2009/9/main" uri="{CCE6A557-97BC-4b89-ADB6-D9C93CAAB3DF}">
      <x14:dataValidations xmlns:xm="http://schemas.microsoft.com/office/excel/2006/main" xWindow="435" yWindow="232" count="5">
        <x14:dataValidation type="list" allowBlank="1" showInputMessage="1" showErrorMessage="1" xr:uid="{00000000-0002-0000-0000-000009000000}">
          <x14:formula1>
            <xm:f>Hoja1!$D$1:$D$4</xm:f>
          </x14:formula1>
          <xm:sqref>F5:H5</xm:sqref>
        </x14:dataValidation>
        <x14:dataValidation type="list" allowBlank="1" showInputMessage="1" showErrorMessage="1" xr:uid="{00000000-0002-0000-0000-00000A000000}">
          <x14:formula1>
            <xm:f>Hoja1!$C$1:$C$5</xm:f>
          </x14:formula1>
          <xm:sqref>B13</xm:sqref>
        </x14:dataValidation>
        <x14:dataValidation type="list" allowBlank="1" showInputMessage="1" showErrorMessage="1" xr:uid="{00000000-0002-0000-0000-00000B000000}">
          <x14:formula1>
            <xm:f>Hoja1!$E$1:$E$12</xm:f>
          </x14:formula1>
          <xm:sqref>B16:H16</xm:sqref>
        </x14:dataValidation>
        <x14:dataValidation type="list" allowBlank="1" showInputMessage="1" showErrorMessage="1" xr:uid="{00000000-0002-0000-0000-00000C000000}">
          <x14:formula1>
            <xm:f>Hoja1!$A$1:$A$11</xm:f>
          </x14:formula1>
          <xm:sqref>B4:D4</xm:sqref>
        </x14:dataValidation>
        <x14:dataValidation type="list" allowBlank="1" showInputMessage="1" showErrorMessage="1" xr:uid="{00000000-0002-0000-0000-00000D000000}">
          <x14:formula1>
            <xm:f>Hoja1!$B$1:$B$6</xm:f>
          </x14:formula1>
          <xm:sqref>F4:H4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F43"/>
  <sheetViews>
    <sheetView zoomScale="80" zoomScaleNormal="80" workbookViewId="0">
      <selection activeCell="C9" sqref="C9:C10"/>
    </sheetView>
  </sheetViews>
  <sheetFormatPr baseColWidth="10" defaultColWidth="11.42578125" defaultRowHeight="15" x14ac:dyDescent="0.25"/>
  <cols>
    <col min="1" max="1" width="22.5703125" style="4" customWidth="1"/>
    <col min="2" max="2" width="19.140625" style="4" customWidth="1"/>
    <col min="3" max="3" width="14.28515625" style="4" customWidth="1"/>
    <col min="4" max="4" width="23.85546875" style="4" customWidth="1"/>
    <col min="5" max="5" width="19.28515625" style="4" customWidth="1"/>
    <col min="6" max="6" width="20.7109375" style="4" customWidth="1"/>
    <col min="7" max="9" width="11.42578125" style="4"/>
    <col min="10" max="10" width="20.5703125" style="4" bestFit="1" customWidth="1"/>
    <col min="11" max="16384" width="11.42578125" style="4"/>
  </cols>
  <sheetData>
    <row r="2" spans="1:6" ht="21" x14ac:dyDescent="0.25">
      <c r="A2" s="47" t="s">
        <v>76</v>
      </c>
      <c r="B2" s="47"/>
      <c r="C2" s="47"/>
      <c r="D2" s="47"/>
      <c r="E2" s="47"/>
      <c r="F2" s="47"/>
    </row>
    <row r="3" spans="1:6" x14ac:dyDescent="0.25">
      <c r="A3" s="2" t="s">
        <v>4</v>
      </c>
      <c r="B3" s="85"/>
      <c r="C3" s="85"/>
      <c r="D3" s="85"/>
      <c r="E3" s="85"/>
      <c r="F3" s="85"/>
    </row>
    <row r="4" spans="1:6" x14ac:dyDescent="0.25">
      <c r="A4" s="2" t="s">
        <v>41</v>
      </c>
      <c r="B4" s="36"/>
      <c r="C4" s="2" t="s">
        <v>42</v>
      </c>
      <c r="D4" s="86"/>
      <c r="E4" s="86"/>
      <c r="F4" s="86"/>
    </row>
    <row r="5" spans="1:6" x14ac:dyDescent="0.25">
      <c r="A5" s="2" t="s">
        <v>6</v>
      </c>
      <c r="B5" s="85"/>
      <c r="C5" s="85"/>
      <c r="D5" s="85"/>
      <c r="E5" s="85"/>
      <c r="F5" s="85"/>
    </row>
    <row r="6" spans="1:6" x14ac:dyDescent="0.25">
      <c r="A6" s="2" t="s">
        <v>44</v>
      </c>
      <c r="B6" s="32"/>
      <c r="C6" s="2" t="s">
        <v>45</v>
      </c>
      <c r="D6" s="39"/>
      <c r="E6" s="2" t="s">
        <v>38</v>
      </c>
      <c r="F6" s="39"/>
    </row>
    <row r="7" spans="1:6" ht="39.75" customHeight="1" x14ac:dyDescent="0.25">
      <c r="A7" s="2" t="s">
        <v>70</v>
      </c>
      <c r="B7" s="32"/>
      <c r="C7" s="2" t="s">
        <v>48</v>
      </c>
      <c r="D7" s="33"/>
      <c r="E7" s="2" t="s">
        <v>49</v>
      </c>
      <c r="F7" s="34"/>
    </row>
    <row r="8" spans="1:6" ht="35.25" customHeight="1" x14ac:dyDescent="0.25">
      <c r="A8" s="2" t="s">
        <v>43</v>
      </c>
      <c r="B8" s="35"/>
      <c r="C8" s="2" t="s">
        <v>68</v>
      </c>
      <c r="D8" s="35"/>
      <c r="E8" s="2" t="s">
        <v>20</v>
      </c>
      <c r="F8" s="36"/>
    </row>
    <row r="9" spans="1:6" ht="37.5" customHeight="1" x14ac:dyDescent="0.25">
      <c r="A9" s="2" t="s">
        <v>47</v>
      </c>
      <c r="B9" s="5"/>
      <c r="C9" s="83" t="s">
        <v>69</v>
      </c>
      <c r="D9" s="85"/>
      <c r="E9" s="2" t="s">
        <v>71</v>
      </c>
      <c r="F9" s="1"/>
    </row>
    <row r="10" spans="1:6" ht="30" x14ac:dyDescent="0.25">
      <c r="A10" s="2" t="s">
        <v>75</v>
      </c>
      <c r="B10" s="5"/>
      <c r="C10" s="83"/>
      <c r="D10" s="85"/>
      <c r="E10" s="2" t="s">
        <v>72</v>
      </c>
      <c r="F10" s="1"/>
    </row>
    <row r="11" spans="1:6" ht="46.5" customHeight="1" x14ac:dyDescent="0.25">
      <c r="A11" s="2" t="s">
        <v>46</v>
      </c>
      <c r="B11" s="37"/>
      <c r="C11" s="2" t="s">
        <v>22</v>
      </c>
      <c r="D11" s="37"/>
      <c r="E11" s="2" t="s">
        <v>7</v>
      </c>
      <c r="F11" s="38"/>
    </row>
    <row r="12" spans="1:6" ht="167.25" customHeight="1" x14ac:dyDescent="0.25">
      <c r="A12" s="2" t="s">
        <v>50</v>
      </c>
      <c r="B12" s="82"/>
      <c r="C12" s="82"/>
      <c r="D12" s="82"/>
      <c r="E12" s="82"/>
      <c r="F12" s="82"/>
    </row>
    <row r="13" spans="1:6" ht="21" x14ac:dyDescent="0.25">
      <c r="A13" s="47" t="s">
        <v>51</v>
      </c>
      <c r="B13" s="47"/>
      <c r="C13" s="47"/>
      <c r="D13" s="47"/>
      <c r="E13" s="47"/>
      <c r="F13" s="47"/>
    </row>
    <row r="14" spans="1:6" x14ac:dyDescent="0.25">
      <c r="A14" s="81"/>
      <c r="B14" s="81"/>
      <c r="C14" s="81"/>
      <c r="D14" s="81"/>
      <c r="E14" s="81"/>
      <c r="F14" s="81"/>
    </row>
    <row r="15" spans="1:6" x14ac:dyDescent="0.25">
      <c r="A15" s="81"/>
      <c r="B15" s="81"/>
      <c r="C15" s="81"/>
      <c r="D15" s="81"/>
      <c r="E15" s="81"/>
      <c r="F15" s="81"/>
    </row>
    <row r="16" spans="1:6" x14ac:dyDescent="0.25">
      <c r="A16" s="81"/>
      <c r="B16" s="81"/>
      <c r="C16" s="81"/>
      <c r="D16" s="81"/>
      <c r="E16" s="81"/>
      <c r="F16" s="81"/>
    </row>
    <row r="17" spans="1:6" x14ac:dyDescent="0.25">
      <c r="A17" s="81"/>
      <c r="B17" s="81"/>
      <c r="C17" s="81"/>
      <c r="D17" s="81"/>
      <c r="E17" s="81"/>
      <c r="F17" s="81"/>
    </row>
    <row r="18" spans="1:6" x14ac:dyDescent="0.25">
      <c r="A18" s="81"/>
      <c r="B18" s="81"/>
      <c r="C18" s="81"/>
      <c r="D18" s="81"/>
      <c r="E18" s="81"/>
      <c r="F18" s="81"/>
    </row>
    <row r="19" spans="1:6" x14ac:dyDescent="0.25">
      <c r="A19" s="81"/>
      <c r="B19" s="81"/>
      <c r="C19" s="81"/>
      <c r="D19" s="81"/>
      <c r="E19" s="81"/>
      <c r="F19" s="81"/>
    </row>
    <row r="20" spans="1:6" x14ac:dyDescent="0.25">
      <c r="A20" s="81"/>
      <c r="B20" s="81"/>
      <c r="C20" s="81"/>
      <c r="D20" s="81"/>
      <c r="E20" s="81"/>
      <c r="F20" s="81"/>
    </row>
    <row r="21" spans="1:6" x14ac:dyDescent="0.25">
      <c r="A21" s="81"/>
      <c r="B21" s="81"/>
      <c r="C21" s="81"/>
      <c r="D21" s="81"/>
      <c r="E21" s="81"/>
      <c r="F21" s="81"/>
    </row>
    <row r="22" spans="1:6" x14ac:dyDescent="0.25">
      <c r="A22" s="81"/>
      <c r="B22" s="81"/>
      <c r="C22" s="81"/>
      <c r="D22" s="81"/>
      <c r="E22" s="81"/>
      <c r="F22" s="81"/>
    </row>
    <row r="23" spans="1:6" x14ac:dyDescent="0.25">
      <c r="A23" s="81"/>
      <c r="B23" s="81"/>
      <c r="C23" s="81"/>
      <c r="D23" s="81"/>
      <c r="E23" s="81"/>
      <c r="F23" s="81"/>
    </row>
    <row r="24" spans="1:6" x14ac:dyDescent="0.25">
      <c r="A24" s="81"/>
      <c r="B24" s="81"/>
      <c r="C24" s="81"/>
      <c r="D24" s="81"/>
      <c r="E24" s="81"/>
      <c r="F24" s="81"/>
    </row>
    <row r="25" spans="1:6" x14ac:dyDescent="0.25">
      <c r="A25" s="81"/>
      <c r="B25" s="81"/>
      <c r="C25" s="81"/>
      <c r="D25" s="81"/>
      <c r="E25" s="81"/>
      <c r="F25" s="81"/>
    </row>
    <row r="26" spans="1:6" x14ac:dyDescent="0.25">
      <c r="A26" s="81"/>
      <c r="B26" s="81"/>
      <c r="C26" s="81"/>
      <c r="D26" s="81"/>
      <c r="E26" s="81"/>
      <c r="F26" s="81"/>
    </row>
    <row r="27" spans="1:6" x14ac:dyDescent="0.25">
      <c r="A27" s="81"/>
      <c r="B27" s="81"/>
      <c r="C27" s="81"/>
      <c r="D27" s="81"/>
      <c r="E27" s="81"/>
      <c r="F27" s="81"/>
    </row>
    <row r="28" spans="1:6" x14ac:dyDescent="0.25">
      <c r="A28" s="81"/>
      <c r="B28" s="81"/>
      <c r="C28" s="81"/>
      <c r="D28" s="81"/>
      <c r="E28" s="81"/>
      <c r="F28" s="81"/>
    </row>
    <row r="29" spans="1:6" x14ac:dyDescent="0.25">
      <c r="A29" s="81"/>
      <c r="B29" s="81"/>
      <c r="C29" s="81"/>
      <c r="D29" s="81"/>
      <c r="E29" s="81"/>
      <c r="F29" s="81"/>
    </row>
    <row r="30" spans="1:6" x14ac:dyDescent="0.25">
      <c r="A30" s="81"/>
      <c r="B30" s="81"/>
      <c r="C30" s="81"/>
      <c r="D30" s="81"/>
      <c r="E30" s="81"/>
      <c r="F30" s="81"/>
    </row>
    <row r="31" spans="1:6" x14ac:dyDescent="0.25">
      <c r="A31" s="81"/>
      <c r="B31" s="81"/>
      <c r="C31" s="81"/>
      <c r="D31" s="81"/>
      <c r="E31" s="81"/>
      <c r="F31" s="81"/>
    </row>
    <row r="32" spans="1:6" x14ac:dyDescent="0.25">
      <c r="A32" s="81"/>
      <c r="B32" s="81"/>
      <c r="C32" s="81"/>
      <c r="D32" s="81"/>
      <c r="E32" s="81"/>
      <c r="F32" s="81"/>
    </row>
    <row r="33" spans="1:6" x14ac:dyDescent="0.25">
      <c r="A33" s="81"/>
      <c r="B33" s="81"/>
      <c r="C33" s="81"/>
      <c r="D33" s="81"/>
      <c r="E33" s="81"/>
      <c r="F33" s="81"/>
    </row>
    <row r="34" spans="1:6" x14ac:dyDescent="0.25">
      <c r="A34" s="81"/>
      <c r="B34" s="81"/>
      <c r="C34" s="81"/>
      <c r="D34" s="81"/>
      <c r="E34" s="81"/>
      <c r="F34" s="81"/>
    </row>
    <row r="35" spans="1:6" x14ac:dyDescent="0.25">
      <c r="A35" s="81"/>
      <c r="B35" s="81"/>
      <c r="C35" s="81"/>
      <c r="D35" s="81"/>
      <c r="E35" s="81"/>
      <c r="F35" s="81"/>
    </row>
    <row r="36" spans="1:6" x14ac:dyDescent="0.25">
      <c r="A36" s="81"/>
      <c r="B36" s="81"/>
      <c r="C36" s="81"/>
      <c r="D36" s="81"/>
      <c r="E36" s="81"/>
      <c r="F36" s="81"/>
    </row>
    <row r="37" spans="1:6" x14ac:dyDescent="0.25">
      <c r="A37" s="83" t="s">
        <v>52</v>
      </c>
      <c r="B37" s="83"/>
      <c r="C37" s="84"/>
      <c r="D37" s="83" t="s">
        <v>53</v>
      </c>
      <c r="E37" s="83"/>
      <c r="F37" s="83"/>
    </row>
    <row r="38" spans="1:6" x14ac:dyDescent="0.25">
      <c r="A38" s="2" t="s">
        <v>54</v>
      </c>
      <c r="B38" s="2" t="s">
        <v>55</v>
      </c>
      <c r="C38" s="84"/>
      <c r="D38" s="2" t="s">
        <v>54</v>
      </c>
      <c r="E38" s="83" t="s">
        <v>55</v>
      </c>
      <c r="F38" s="83"/>
    </row>
    <row r="39" spans="1:6" x14ac:dyDescent="0.25">
      <c r="A39" s="3"/>
      <c r="B39" s="3"/>
      <c r="C39" s="84"/>
      <c r="D39" s="3"/>
      <c r="E39" s="81"/>
      <c r="F39" s="81"/>
    </row>
    <row r="40" spans="1:6" x14ac:dyDescent="0.25">
      <c r="A40" s="3"/>
      <c r="B40" s="3"/>
      <c r="C40" s="84"/>
      <c r="D40" s="3"/>
      <c r="E40" s="81"/>
      <c r="F40" s="81"/>
    </row>
    <row r="41" spans="1:6" x14ac:dyDescent="0.25">
      <c r="A41" s="3"/>
      <c r="B41" s="3"/>
      <c r="C41" s="84"/>
      <c r="D41" s="3"/>
      <c r="E41" s="81"/>
      <c r="F41" s="81"/>
    </row>
    <row r="42" spans="1:6" x14ac:dyDescent="0.25">
      <c r="A42" s="3"/>
      <c r="B42" s="3"/>
      <c r="C42" s="84"/>
      <c r="D42" s="3"/>
      <c r="E42" s="81"/>
      <c r="F42" s="81"/>
    </row>
    <row r="43" spans="1:6" x14ac:dyDescent="0.25">
      <c r="A43" s="3"/>
      <c r="B43" s="3"/>
      <c r="C43" s="84"/>
      <c r="D43" s="3"/>
      <c r="E43" s="81"/>
      <c r="F43" s="81"/>
    </row>
  </sheetData>
  <sheetProtection algorithmName="SHA-512" hashValue="cpoSRpEAkwuNc/er05ySlMDH+Udt1Lm5m59dz3Oe+VtTL7dO522TxM+6MLSNRieYKVee95QbQNgboW4hZiXyQA==" saltValue="l4c4tWSVX+RuxVDq4RDMtw==" spinCount="100000" sheet="1" objects="1" scenarios="1"/>
  <mergeCells count="18">
    <mergeCell ref="C9:C10"/>
    <mergeCell ref="D9:D10"/>
    <mergeCell ref="A2:F2"/>
    <mergeCell ref="B3:F3"/>
    <mergeCell ref="D4:F4"/>
    <mergeCell ref="B5:F5"/>
    <mergeCell ref="E42:F42"/>
    <mergeCell ref="E43:F43"/>
    <mergeCell ref="B12:F12"/>
    <mergeCell ref="E39:F39"/>
    <mergeCell ref="E40:F40"/>
    <mergeCell ref="E41:F41"/>
    <mergeCell ref="A13:F13"/>
    <mergeCell ref="A14:F36"/>
    <mergeCell ref="A37:B37"/>
    <mergeCell ref="C37:C43"/>
    <mergeCell ref="D37:F37"/>
    <mergeCell ref="E38:F38"/>
  </mergeCells>
  <pageMargins left="0.70866141732283472" right="0.70866141732283472" top="0.74803149606299213" bottom="0.74803149606299213" header="0.31496062992125984" footer="0.31496062992125984"/>
  <pageSetup scale="75" orientation="portrait" horizontalDpi="200" verticalDpi="200" r:id="rId1"/>
  <ignoredErrors>
    <ignoredError sqref="E11" unlocked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Hoja1!$F$1:$F$4</xm:f>
          </x14:formula1>
          <xm:sqref>D9:D10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5"/>
  <sheetViews>
    <sheetView topLeftCell="T1" workbookViewId="0">
      <selection activeCell="AA3" sqref="AA3"/>
    </sheetView>
  </sheetViews>
  <sheetFormatPr baseColWidth="10" defaultRowHeight="15" x14ac:dyDescent="0.25"/>
  <cols>
    <col min="1" max="1" width="7.140625" customWidth="1"/>
    <col min="2" max="2" width="15.7109375" bestFit="1" customWidth="1"/>
    <col min="3" max="3" width="20.42578125" customWidth="1"/>
    <col min="4" max="4" width="14.5703125" customWidth="1"/>
    <col min="5" max="5" width="21.28515625" customWidth="1"/>
    <col min="6" max="6" width="34.85546875" customWidth="1"/>
    <col min="7" max="7" width="16.140625" customWidth="1"/>
    <col min="8" max="8" width="15.5703125" bestFit="1" customWidth="1"/>
    <col min="12" max="12" width="13.85546875" customWidth="1"/>
    <col min="13" max="13" width="13.42578125" customWidth="1"/>
    <col min="14" max="14" width="12.42578125" customWidth="1"/>
    <col min="16" max="16" width="18.28515625" bestFit="1" customWidth="1"/>
    <col min="23" max="23" width="15" bestFit="1" customWidth="1"/>
  </cols>
  <sheetData>
    <row r="1" spans="1:28" ht="51" x14ac:dyDescent="0.25">
      <c r="A1" s="7" t="s">
        <v>77</v>
      </c>
      <c r="B1" s="7" t="s">
        <v>1</v>
      </c>
      <c r="C1" s="7" t="s">
        <v>78</v>
      </c>
      <c r="D1" s="8" t="s">
        <v>3</v>
      </c>
      <c r="E1" s="9" t="s">
        <v>79</v>
      </c>
      <c r="F1" s="10" t="s">
        <v>80</v>
      </c>
      <c r="G1" s="9" t="s">
        <v>7</v>
      </c>
      <c r="H1" s="11" t="s">
        <v>81</v>
      </c>
      <c r="I1" s="9" t="s">
        <v>9</v>
      </c>
      <c r="J1" s="9" t="s">
        <v>82</v>
      </c>
      <c r="K1" s="9" t="s">
        <v>83</v>
      </c>
      <c r="L1" s="9" t="s">
        <v>124</v>
      </c>
      <c r="M1" s="9" t="s">
        <v>123</v>
      </c>
      <c r="N1" s="12" t="s">
        <v>125</v>
      </c>
      <c r="O1" s="12" t="s">
        <v>84</v>
      </c>
      <c r="P1" s="12" t="s">
        <v>48</v>
      </c>
      <c r="Q1" s="9" t="s">
        <v>13</v>
      </c>
      <c r="R1" s="10" t="s">
        <v>16</v>
      </c>
      <c r="S1" s="10" t="s">
        <v>85</v>
      </c>
      <c r="T1" s="10" t="s">
        <v>86</v>
      </c>
      <c r="U1" s="13" t="s">
        <v>87</v>
      </c>
      <c r="V1" s="13" t="s">
        <v>88</v>
      </c>
      <c r="W1" s="9" t="s">
        <v>89</v>
      </c>
      <c r="X1" s="9" t="s">
        <v>14</v>
      </c>
      <c r="Y1" s="9" t="s">
        <v>90</v>
      </c>
      <c r="Z1" s="14" t="s">
        <v>91</v>
      </c>
      <c r="AA1" s="10" t="s">
        <v>92</v>
      </c>
      <c r="AB1" s="10" t="s">
        <v>93</v>
      </c>
    </row>
    <row r="2" spans="1:28" ht="48" customHeight="1" x14ac:dyDescent="0.25">
      <c r="A2" s="15" t="s">
        <v>94</v>
      </c>
      <c r="B2" s="15" t="s">
        <v>95</v>
      </c>
      <c r="C2" s="15" t="s">
        <v>96</v>
      </c>
      <c r="D2" s="15" t="s">
        <v>97</v>
      </c>
      <c r="E2" s="15" t="s">
        <v>98</v>
      </c>
      <c r="F2" s="15" t="s">
        <v>99</v>
      </c>
      <c r="G2" s="15" t="s">
        <v>100</v>
      </c>
      <c r="H2" s="15" t="s">
        <v>101</v>
      </c>
      <c r="I2" s="15" t="s">
        <v>102</v>
      </c>
      <c r="J2" s="15" t="s">
        <v>103</v>
      </c>
      <c r="K2" s="15" t="s">
        <v>104</v>
      </c>
      <c r="L2" s="15" t="s">
        <v>126</v>
      </c>
      <c r="M2" s="15" t="s">
        <v>127</v>
      </c>
      <c r="N2" s="15" t="s">
        <v>105</v>
      </c>
      <c r="O2" s="15" t="s">
        <v>106</v>
      </c>
      <c r="P2" s="15" t="s">
        <v>107</v>
      </c>
      <c r="Q2" s="15" t="s">
        <v>108</v>
      </c>
      <c r="R2" s="15" t="s">
        <v>109</v>
      </c>
      <c r="S2" s="15" t="s">
        <v>110</v>
      </c>
      <c r="T2" s="15" t="s">
        <v>111</v>
      </c>
      <c r="U2" s="15" t="s">
        <v>112</v>
      </c>
      <c r="V2" s="15" t="s">
        <v>113</v>
      </c>
      <c r="W2" s="15" t="s">
        <v>114</v>
      </c>
      <c r="X2" s="15" t="s">
        <v>115</v>
      </c>
      <c r="Y2" s="15" t="s">
        <v>116</v>
      </c>
      <c r="Z2" s="15" t="s">
        <v>117</v>
      </c>
      <c r="AA2" s="15" t="s">
        <v>118</v>
      </c>
      <c r="AB2" s="15"/>
    </row>
    <row r="3" spans="1:28" s="31" customFormat="1" x14ac:dyDescent="0.25">
      <c r="A3" s="1">
        <v>1</v>
      </c>
      <c r="B3" s="1" t="str">
        <f>'1. ABOGADO EXTERNO'!B4</f>
        <v>6. Administrativo en Etapa Contenciosa</v>
      </c>
      <c r="C3" s="1" t="str">
        <f>'1. ABOGADO EXTERNO'!F4</f>
        <v>1. Primera Instancia</v>
      </c>
      <c r="D3" s="6">
        <f>'1. ABOGADO EXTERNO'!B5</f>
        <v>45194</v>
      </c>
      <c r="E3" s="17" t="str">
        <f>'1. ABOGADO EXTERNO'!B6</f>
        <v>JORGE EDUARDO PATIÑO VALENCIA</v>
      </c>
      <c r="F3" s="17" t="str">
        <f>'1. ABOGADO EXTERNO'!B7</f>
        <v xml:space="preserve">DISTRITO ESPECIAL DE SANTIAGO DE CALI (V), </v>
      </c>
      <c r="G3" s="17" t="str">
        <f>'1. ABOGADO EXTERNO'!B9</f>
        <v>Las pretensiones de la demanda se encaminan a obtener el reconocimiento de perjuicios materiales a titulo de daño emergente, con ocasión a los hechos surgidos el 07  de diciembre del 2017, donde se causaron varios daños al vehiculo del demandante. El fundamento normativo de las pretensiones deviene del artículo 90 superior.</v>
      </c>
      <c r="H3" s="18">
        <f>'1. ABOGADO EXTERNO'!B10</f>
        <v>0</v>
      </c>
      <c r="I3" s="17" t="str">
        <f>'1. ABOGADO EXTERNO'!B11</f>
        <v>El día 07 de diciembre de 2017, el señor Jorge Eduardo Patiño Palacios, se desplazaba en su vehículo de placas COW-887 por la calle 70 con Cra. 5N de la ciudad de Cali, cuando cayó en un hueco ubicado en el carril derecho de la misma vía por la cual se desplazaba, causándole graves daños al vehículo. La parte actora atribuye el suceso al Distrito Especial de Santiago de Cali por la presunta falta de señalización que advirtiera el riesgo y mal estado de la vía, por lo cual, solicita el pago de los daños materiales causados.</v>
      </c>
      <c r="J3" s="17" t="str">
        <f>'1. ABOGADO EXTERNO'!B12</f>
        <v xml:space="preserve">La contingencia se califica como remota toda vez que operó la caducidad de la acción de reparación directa y el asegurado no es responsables de los daños causados al vehículo del demandante. La póliza ofrece cobertura material y temporal. Se configuró la ineficacia del llamamiento y prescripción de la acción derivada del contrato de seguro.  El deducible pactado absorbe la totalidad de la condena. 
EN CUANTO AL SEGURO: la póliza de seguro de responsabilidad Civil Extracontractual No. 1501216001931, ofrecen cobertura material, toda vez que, se ampara la responsabilidad civil Extracontractual del asegurado que cause a tercero durante el giro normal de sus actividades. Temporalmente ofrece cobertura teniendo en cuenta que la vigencia de la póliza va desde el 01/03/2017 hasta el 31/03/2018, y los hechos ocurrieron el día 07 de diciembre de 2017. En todo caso, la póliza no se podrá afecta teniendo en cuenta que operó la ineficacia del llamamiento en garantía de conformidad con el artículo 66 del CGP (el auto que admitió el llamamiento se notificó por estado del 02/02/2022 y se notificó personalmente a la aseguradora el 25/09/2023) y la prescripción de la acción derivada del contrato de seguro de conformidad con el artículo 1081 del C.Co.(la conciliación extrajudicial se celebró el 16/11/2018 y el llamamiento en garantía se efectuó el 26/03/2021). Tampoco se podría afectar la póliza teniendo en cuenta que la totalidad de las pretensiones suman 3.98 SMLMV y el valor minimo deducible es de 40 SMLMV, por lo tanto, este absorberia la condena. 
RESPONSABILIDAD DEL ASEGURADO: la contingencia se califica como remota teniendo en cuenta que, se configura la caducidad de la acción de reparación directa. En cuanto a la responsabilidad del Distrito, se precisa que el asegurado tiene a su cargo la reparación y mantenimiento de la vía, así como de la señalización de los obstáculos que se encuentren ella. Por otra parte, con la demanda se aportó el informe Policial de Accidente de tránsito el cual registra como hipótesis “hueco en la vía”, de igual manera no se advirtierten pruebas que acrediten la señalización del hueco u otra circunstancia que exonere de responsabilidad al asegurado. Lo anterior, sin perjuicio del caracter contingente del proceso.
</v>
      </c>
      <c r="K3" s="22" t="str">
        <f>'1. ABOGADO EXTERNO'!B13</f>
        <v xml:space="preserve">3 Remoto (100% a favor de la Compañia). </v>
      </c>
      <c r="L3" s="22"/>
      <c r="M3" s="22"/>
      <c r="N3" s="30" t="s">
        <v>122</v>
      </c>
      <c r="O3" s="19" t="s">
        <v>122</v>
      </c>
      <c r="P3" s="18">
        <f>'2. ABOGADO INTERNO '!D7</f>
        <v>0</v>
      </c>
      <c r="Q3" s="17"/>
      <c r="R3" s="17" t="str">
        <f>'1. ABOGADO EXTERNO'!B16</f>
        <v>R.C.E.</v>
      </c>
      <c r="S3" s="17"/>
      <c r="T3" s="1"/>
      <c r="U3" s="20"/>
      <c r="V3" s="17"/>
      <c r="W3" s="21">
        <f>'2. ABOGADO INTERNO '!B8</f>
        <v>0</v>
      </c>
      <c r="X3" s="22" t="str">
        <f>'1. ABOGADO EXTERNO'!B14</f>
        <v>JUZGADO 19 ADMINISTRATIVO DE CALI</v>
      </c>
      <c r="Y3" s="1" t="str">
        <f>'1. ABOGADO EXTERNO'!F14</f>
        <v>2020-00086-00</v>
      </c>
      <c r="Z3" s="1" t="str">
        <f>'1. ABOGADO EXTERNO'!F5</f>
        <v xml:space="preserve">VIGENTE </v>
      </c>
      <c r="AA3" s="17" t="str">
        <f>'1. ABOGADO EXTERNO'!A29</f>
        <v>EL PROCESO SE ENCUENTRA A LA ESPERA DE FIJACIÓN DE AUDIENCIA INICIAL. LA CONTESTACIÓN FUE ENVIADA Y RADICADA POR CORREO ELECTRÓNICO EL DÍA 19 DE OCTUBRE DEL 2023</v>
      </c>
      <c r="AB3" s="17"/>
    </row>
    <row r="4" spans="1:28" x14ac:dyDescent="0.25">
      <c r="A4" s="16"/>
      <c r="B4" s="16"/>
      <c r="C4" s="16"/>
      <c r="D4" s="16"/>
      <c r="E4" s="16"/>
      <c r="F4" s="16"/>
      <c r="G4" s="16"/>
      <c r="H4" s="16"/>
      <c r="I4" s="16"/>
      <c r="J4" s="16"/>
      <c r="K4" s="16"/>
      <c r="L4" s="16"/>
      <c r="M4" s="16"/>
      <c r="N4" s="16"/>
      <c r="O4" s="16"/>
      <c r="P4" s="16"/>
      <c r="Q4" s="16"/>
      <c r="R4" s="16"/>
      <c r="S4" s="16"/>
      <c r="T4" s="16"/>
      <c r="U4" s="16"/>
      <c r="V4" s="16"/>
      <c r="W4" s="16"/>
      <c r="X4" s="16"/>
      <c r="Y4" s="16"/>
      <c r="Z4" s="16"/>
      <c r="AA4" s="16"/>
      <c r="AB4" s="16"/>
    </row>
    <row r="5" spans="1:28" x14ac:dyDescent="0.25">
      <c r="A5" s="16"/>
      <c r="B5" s="16"/>
      <c r="C5" s="16"/>
      <c r="D5" s="16"/>
      <c r="E5" s="16"/>
      <c r="F5" s="16"/>
      <c r="G5" s="16"/>
      <c r="H5" s="16"/>
      <c r="I5" s="16"/>
      <c r="J5" s="16"/>
      <c r="K5" s="16"/>
      <c r="L5" s="16"/>
      <c r="M5" s="16"/>
      <c r="N5" s="16"/>
      <c r="O5" s="16"/>
      <c r="P5" s="16"/>
      <c r="Q5" s="16"/>
      <c r="R5" s="16"/>
      <c r="S5" s="16"/>
      <c r="T5" s="16"/>
      <c r="U5" s="16"/>
      <c r="V5" s="16"/>
      <c r="W5" s="16"/>
      <c r="X5" s="16"/>
      <c r="Y5" s="16"/>
      <c r="Z5" s="16"/>
      <c r="AA5" s="16"/>
      <c r="AB5" s="16"/>
    </row>
  </sheetData>
  <sheetProtection algorithmName="SHA-512" hashValue="hBqrYiEAgleQILGDAqB12gt1+hPrVt5rDXEdx8VSclQ1q8/uvrrNRRJh8kcz/uPl6bwTzImSJmKCR5VTwq70vg==" saltValue="jVLhcWJ0GbKgF6AlEa3U+w==" spinCount="100000" sheet="1" objects="1" scenarios="1"/>
  <pageMargins left="0.7" right="0.7" top="0.75" bottom="0.75" header="0.3" footer="0.3"/>
  <pageSetup paperSize="9" orientation="portrait" horizontalDpi="200" verticalDpi="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2"/>
  <sheetViews>
    <sheetView zoomScale="80" zoomScaleNormal="80" workbookViewId="0">
      <selection activeCell="D23" sqref="D23"/>
    </sheetView>
  </sheetViews>
  <sheetFormatPr baseColWidth="10" defaultRowHeight="15" x14ac:dyDescent="0.25"/>
  <cols>
    <col min="1" max="1" width="22.7109375" customWidth="1"/>
    <col min="2" max="2" width="27.7109375" bestFit="1" customWidth="1"/>
    <col min="3" max="3" width="40.28515625" bestFit="1" customWidth="1"/>
    <col min="4" max="4" width="11.85546875" bestFit="1" customWidth="1"/>
    <col min="5" max="5" width="24" bestFit="1" customWidth="1"/>
    <col min="6" max="6" width="19.28515625" bestFit="1" customWidth="1"/>
  </cols>
  <sheetData>
    <row r="1" spans="1:6" x14ac:dyDescent="0.25">
      <c r="A1" s="23" t="s">
        <v>1</v>
      </c>
      <c r="B1" s="24" t="s">
        <v>2</v>
      </c>
      <c r="C1" s="24" t="s">
        <v>38</v>
      </c>
      <c r="D1" s="24" t="s">
        <v>17</v>
      </c>
      <c r="E1" s="24" t="s">
        <v>56</v>
      </c>
      <c r="F1" s="29" t="s">
        <v>69</v>
      </c>
    </row>
    <row r="2" spans="1:6" x14ac:dyDescent="0.25">
      <c r="A2" s="25"/>
      <c r="B2" s="25"/>
      <c r="C2" s="26"/>
      <c r="D2" s="26"/>
      <c r="E2" s="27"/>
      <c r="F2" s="4"/>
    </row>
    <row r="3" spans="1:6" x14ac:dyDescent="0.25">
      <c r="A3" s="25" t="s">
        <v>24</v>
      </c>
      <c r="B3" s="25" t="s">
        <v>25</v>
      </c>
      <c r="C3" s="26" t="s">
        <v>120</v>
      </c>
      <c r="D3" s="26" t="s">
        <v>26</v>
      </c>
      <c r="E3" s="27" t="s">
        <v>57</v>
      </c>
      <c r="F3" s="4" t="s">
        <v>73</v>
      </c>
    </row>
    <row r="4" spans="1:6" x14ac:dyDescent="0.25">
      <c r="A4" s="25" t="s">
        <v>27</v>
      </c>
      <c r="B4" s="25" t="s">
        <v>28</v>
      </c>
      <c r="C4" s="26" t="s">
        <v>119</v>
      </c>
      <c r="D4" s="26" t="s">
        <v>29</v>
      </c>
      <c r="E4" s="27" t="s">
        <v>58</v>
      </c>
      <c r="F4" s="4" t="s">
        <v>74</v>
      </c>
    </row>
    <row r="5" spans="1:6" x14ac:dyDescent="0.25">
      <c r="A5" s="25" t="s">
        <v>30</v>
      </c>
      <c r="B5" s="25" t="s">
        <v>31</v>
      </c>
      <c r="C5" s="26" t="s">
        <v>40</v>
      </c>
      <c r="D5" s="28"/>
      <c r="E5" s="27" t="s">
        <v>59</v>
      </c>
    </row>
    <row r="6" spans="1:6" x14ac:dyDescent="0.25">
      <c r="A6" s="25" t="s">
        <v>32</v>
      </c>
      <c r="B6" s="25" t="s">
        <v>39</v>
      </c>
      <c r="C6" s="26"/>
      <c r="D6" s="28"/>
      <c r="E6" s="27" t="s">
        <v>60</v>
      </c>
    </row>
    <row r="7" spans="1:6" x14ac:dyDescent="0.25">
      <c r="A7" s="25" t="s">
        <v>33</v>
      </c>
      <c r="B7" s="25"/>
      <c r="C7" s="26"/>
      <c r="D7" s="28"/>
      <c r="E7" s="27" t="s">
        <v>61</v>
      </c>
    </row>
    <row r="8" spans="1:6" x14ac:dyDescent="0.25">
      <c r="A8" s="25" t="s">
        <v>34</v>
      </c>
      <c r="B8" s="25"/>
      <c r="C8" s="26"/>
      <c r="D8" s="28"/>
      <c r="E8" s="27" t="s">
        <v>121</v>
      </c>
    </row>
    <row r="9" spans="1:6" x14ac:dyDescent="0.25">
      <c r="A9" s="25" t="s">
        <v>35</v>
      </c>
      <c r="B9" s="28"/>
      <c r="C9" s="26"/>
      <c r="D9" s="28"/>
      <c r="E9" s="27" t="s">
        <v>62</v>
      </c>
    </row>
    <row r="10" spans="1:6" x14ac:dyDescent="0.25">
      <c r="A10" s="25" t="s">
        <v>36</v>
      </c>
      <c r="B10" s="28"/>
      <c r="C10" s="26"/>
      <c r="D10" s="28"/>
      <c r="E10" s="27" t="s">
        <v>63</v>
      </c>
    </row>
    <row r="11" spans="1:6" x14ac:dyDescent="0.25">
      <c r="A11" s="25" t="s">
        <v>37</v>
      </c>
      <c r="B11" s="28"/>
      <c r="C11" s="26"/>
      <c r="D11" s="28"/>
      <c r="E11" s="27" t="s">
        <v>64</v>
      </c>
    </row>
    <row r="12" spans="1:6" x14ac:dyDescent="0.25">
      <c r="A12" s="27"/>
      <c r="B12" s="27"/>
      <c r="C12" s="27"/>
      <c r="D12" s="27"/>
      <c r="E12" s="27" t="s">
        <v>65</v>
      </c>
    </row>
  </sheetData>
  <sheetProtection algorithmName="SHA-512" hashValue="9ShYwSVIE4HaBIvF1qfJ09H/BumE0JrgYeDDL4kTxVqiV16SqMo0SAO1dQPevxYUxYQjMCcXP+qUnYPoPEUslQ==" saltValue="DbY7JG4VUyQNjb8wuxauIQ=="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1. ABOGADO EXTERNO</vt:lpstr>
      <vt:lpstr>2. ABOGADO INTERNO </vt:lpstr>
      <vt:lpstr>REPORTE S.F.C.</vt: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CONTROL PROCESOS</dc:title>
  <dc:creator/>
  <cp:lastModifiedBy/>
  <cp:revision>1</cp:revision>
  <dcterms:created xsi:type="dcterms:W3CDTF">2006-09-12T12:46:56Z</dcterms:created>
  <dcterms:modified xsi:type="dcterms:W3CDTF">2023-10-29T21:51:43Z</dcterms:modified>
  <cp:version>V1</cp:version>
</cp:coreProperties>
</file>