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8_{9EFC9DFF-2286-4584-9D53-102E07B59F3C}"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<sst xmlns="http://schemas.openxmlformats.org/spreadsheetml/2006/main" count="195" uniqueCount="154">
  <si>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</si>
  <si>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</si>
  <si>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23001310500420230013100</t>
  </si>
  <si>
    <t>Juzgado</t>
  </si>
  <si>
    <t>JUZGADO CUARTO (4) LABORAL DEL CIRCUITO DE MONTERÍA</t>
  </si>
  <si>
    <t>Demandado</t>
  </si>
  <si>
    <t>COLFONDOS Y OTRO</t>
  </si>
  <si>
    <t xml:space="preserve">Demandante </t>
  </si>
  <si>
    <t>GERMAN ENRIQUE ALTAMIRANDA PEREZ (C.C.: 78.018.235)</t>
  </si>
  <si>
    <t>Tipo de vinculacion compañía</t>
  </si>
  <si>
    <t>LLAMADA EN GARANTIA</t>
  </si>
  <si>
    <t>Nombre de lesionado o muerto (s)</t>
  </si>
  <si>
    <t>N/A</t>
  </si>
  <si>
    <t>Fecha de los hechos</t>
  </si>
  <si>
    <t>18/04/1995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</si>
  <si>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</si>
  <si>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</si>
  <si>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</si>
  <si>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</si>
  <si>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</si>
  <si>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EL SEÑOR GERMAN ENRIQUE ALTAMIRANDA PEREZ (C.C.: 78.018.235), ESTE TUVO DIFERENTES VINCULACIONES LABORALES, SE AFILIO INICALMENTE A LA AFP HORIZONTE (HOY PORVENIR) EN EL 18/04/1995, MANIFIESTA QUE NINGUN REPRESENTANTE Y/O ASESOR COMERCIAL DE LA AFP HORIZONTE (HOY PORVENIR) LE DIO UNA ASESORIA COMPLETA Y/O SUFICIENTE, SE TRASLADO A COLFONDOS EL 1/04/1996, MANIFIESTA QUE NINGUN REPRESENTANTE Y/O ASESOR COMERCIAL DE LA AFP COLFONDOS LE DIO UNA ASESORIA COMPLETA Y/O SUFICIENTE, EL 12 DE JUNIO DEL AÑO 2019 SOLICITO A COLFONDOS SU TRASLADO A COLPENSIONES SIN ADVERTIR QUE DICHA SOLICITUD ESTABA MAL DILIGENCIADA, EL 10/05/2023 RECIBIO RESPUESTA DE COLPENSIONES A ALGUNA SOLICITUD QUE PRESENTO, EL 13/06/2019 RECIBIO RESPUESTA POR PARTE DE COLFONDOS,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</si>
  <si>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</si>
  <si>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</si>
  <si>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</si>
  <si>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</si>
  <si>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</si>
  <si>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</si>
  <si>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</si>
  <si>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</si>
  <si>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</si>
  <si>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</si>
  <si>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</si>
  <si>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</si>
  <si>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</si>
  <si>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</si>
  <si>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</si>
  <si>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</si>
  <si>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05/10/2023 (auto que admite el llamamiento por otra compañía)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</si>
  <si>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</si>
  <si>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</si>
  <si>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</si>
  <si>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</si>
  <si>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</si>
  <si>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</si>
  <si>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</si>
  <si>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</si>
  <si>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</si>
  <si>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</si>
  <si>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</si>
  <si>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</si>
  <si>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</si>
  <si>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</si>
  <si>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</si>
  <si>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</si>
  <si>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</si>
  <si>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</si>
  <si>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</si>
  <si>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</si>
  <si>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</si>
  <si>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</si>
  <si>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</si>
  <si>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</si>
  <si>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</si>
  <si>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</si>
  <si>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</si>
  <si>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</si>
  <si>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</si>
  <si>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</si>
  <si>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</si>
  <si>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</si>
  <si>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</si>
  <si>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</si>
  <si>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</si>
  <si>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</si>
  <si>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</si>
  <si>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</si>
  <si>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</si>
  <si>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</si>
  <si>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</si>
  <si>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</si>
  <si>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</si>
  <si>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</si>
  <si>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</si>
  <si>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</si>
  <si>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</si>
  <si>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AJR1477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</si>
  <si>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</si>
  <si>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</si>
  <si>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</si>
  <si>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</si>
  <si>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</si>
  <si>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</si>
  <si>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18/04/1995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</si>
  <si>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</si>
  <si>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</si>
  <si>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</si>
  <si>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</si>
  <si>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</si>
  <si>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</si>
  <si>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</si>
  <si>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</si>
  <si>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</si>
  <si>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</si>
  <si>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Exepciones de merito frente a la demanda: 1) EXCEPCIONES FORMULADAS POR QUIEN EFECTUÓ EL LLAMAMIENTO EN GARANTÍA A MI REPRESENTADA, 2) IMPOSIBILIDAD DE SOLICITAR LA DECLARATORIA DE INEFICACIA DE AFILIACIÓN AL RAIS CUANDO EL DEMANDANTE NUNCA PRESENTÓ AFILIACIÓN AL REGIMEN DE PRIMA MEDIA CON PRESTACIÓN DEFINIDA, 3) AFILIACIÓN LIBRE Y ESPONTÁNEA DEL SEÑOR GERMAN ENRIQUE
ALTAMIRANDA PEREZ AL RÉGIMEN DE AHORRO INDIVIDIAL CON SOLIDARIDAD, 4) ERROR DE DERECHO NO VICIA EL CONSENTIMIENTO, 5) PROHIBICIÓN DE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de merito frente al llamamiento en garantias: 1) INEXISTENCIA DE OBLIGACIÓN DE RESTITUCIÓN DE LA PRIMA DEL SEGURO PREVISIONAL AL ESTAR DEBIDAMENTE DEVENGADA EN RAZÓN DEL RIESGO ASUMIDO, 2) INEXISTENCIA DE OBLIGACIÓN A CARGO DE ALLIANZ SEGUROS DE VIDA S.A. POR CUANTO LA PRIMA DEBE PAGARSE CON LOS RECURSOS PROPIOS DE LA AFP CUANDO SE DECLARA LA INEFICACIA DE AFILIACION INICIAL, 3) LA INEFICACIA DEL ACTO DE LA AFILIACION INICIAL NO CONLLEVA LA INVALIDEZ DEL CONTRATO DE SEGURO PREVISIONAL, 4) LA EVENTUAL DECLARATORIA DE INEFICACIA DE TRASLADO Y/O AFILIACION NO PUEDE AFECTAR A TERCEROS DE BUENA FE, 5) FALTA DE COBERTURA MATERIAL DE LA PÓLIZA DE SEGURO PREVISIONAL No.0209000001, 6) PRESCRIPCIÓN EXTRAORDINARIA DE LA ACCIÓN DERIVADA DEL SEGURO, 7) APLICACIÓN DE LAS CONDICIONES DEL SEGURO, 8) COBRO DE LO NO DEBIDO, 9)  INEXISTENCIA DE LA PÓLIZA N°001 CON VIGENCIA DEL AÑO 1994 AL AÑO 2000, LA CUAL HACE ALUSIÓN COLFONDOS S.A. EN LOS HECHOS 1 Y 3 DEL LLAMAMIENTO EN GARANTÍA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</si>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</sst>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85" zoomScaleNormal="85"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5" t="s">
        <v>19</v>
      </c>
      <c r="B12" s="39" t="s">
        <v>20</v>
      </c>
      <c r="C12" s="39"/>
    </row>
    <row r="13" spans="1:3" ht="30" customHeight="1">
      <c r="A13" s="45"/>
      <c r="B13" s="39"/>
      <c r="C13" s="39"/>
    </row>
    <row r="14" spans="1:3" ht="73.5" customHeight="1">
      <c r="A14" s="45"/>
      <c r="B14" s="39"/>
      <c r="C14" s="39"/>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46">
        <v>45205</v>
      </c>
      <c r="C27" s="47"/>
    </row>
    <row r="28" spans="1:3">
      <c r="A28" s="5" t="s">
        <v>36</v>
      </c>
      <c r="B28" s="44" t="s">
        <v>37</v>
      </c>
      <c r="C28" s="44"/>
    </row>
    <row r="29" spans="1:3">
      <c r="A29" s="5" t="s">
        <v>38</v>
      </c>
      <c r="B29" s="44">
        <v>45224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39</v>
      </c>
      <c r="B1" s="53"/>
      <c r="C1" s="53"/>
    </row>
    <row r="2" spans="1:3">
      <c r="A2" s="13" t="s">
        <v>40</v>
      </c>
      <c r="B2" s="54" t="s">
        <v>41</v>
      </c>
      <c r="C2" s="55"/>
    </row>
    <row r="3" spans="1:3">
      <c r="A3" s="5" t="s">
        <v>1</v>
      </c>
      <c r="B3" s="39" t="str">
        <f>'GENERALES NOTA 322'!B2:C2</f>
        <v>23001310500420230013100</v>
      </c>
      <c r="C3" s="39"/>
    </row>
    <row r="4" spans="1:3">
      <c r="A4" s="5" t="s">
        <v>3</v>
      </c>
      <c r="B4" s="39" t="str">
        <f>'GENERALES NOTA 322'!B3:C3</f>
        <v>JUZGADO CUARTO (4) LABORAL DEL CIRCUITO DE MONTERÍA</v>
      </c>
      <c r="C4" s="39"/>
    </row>
    <row r="5" spans="1:3">
      <c r="A5" s="5" t="s">
        <v>5</v>
      </c>
      <c r="B5" s="39" t="str">
        <f>'GENERALES NOTA 322'!B4:C4</f>
        <v>COLFONDOS Y OTRO</v>
      </c>
      <c r="C5" s="39"/>
    </row>
    <row r="6" spans="1:3">
      <c r="A6" s="5" t="s">
        <v>7</v>
      </c>
      <c r="B6" s="39" t="str">
        <f>'GENERALES NOTA 322'!B5:C5</f>
        <v>GERMAN ENRIQUE ALTAMIRANDA PEREZ (C.C.: 78.018.235)</v>
      </c>
      <c r="C6" s="39"/>
    </row>
    <row r="7" spans="1:3">
      <c r="A7" s="5" t="s">
        <v>9</v>
      </c>
      <c r="B7" s="39" t="str">
        <f>'GENERALES NOTA 322'!B6:C6</f>
        <v>LLAMADA EN GARANTIA</v>
      </c>
      <c r="C7" s="39"/>
    </row>
    <row r="8" spans="1:3">
      <c r="A8" s="13" t="s">
        <v>42</v>
      </c>
      <c r="B8" s="39"/>
      <c r="C8" s="39"/>
    </row>
    <row r="9" spans="1:3">
      <c r="A9" s="13" t="s">
        <v>17</v>
      </c>
      <c r="B9" s="39"/>
      <c r="C9" s="39"/>
    </row>
    <row r="10" spans="1:3">
      <c r="A10" s="13" t="s">
        <v>43</v>
      </c>
      <c r="B10" s="54"/>
      <c r="C10" s="56"/>
    </row>
    <row r="11" spans="1:3">
      <c r="A11" s="13" t="s">
        <v>44</v>
      </c>
      <c r="B11" s="54"/>
      <c r="C11" s="55"/>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57" t="s">
        <v>49</v>
      </c>
      <c r="B16" s="39"/>
      <c r="C16" s="39"/>
    </row>
    <row r="17" spans="1:3">
      <c r="A17" s="58"/>
      <c r="B17" s="9" t="s">
        <v>50</v>
      </c>
      <c r="C17" s="10" t="s">
        <v>51</v>
      </c>
    </row>
    <row r="18" spans="1:3">
      <c r="A18" s="58"/>
      <c r="B18" s="11"/>
      <c r="C18" s="11"/>
    </row>
    <row r="19" spans="1:3">
      <c r="A19" s="58"/>
      <c r="B19" s="11"/>
      <c r="C19" s="11"/>
    </row>
    <row r="20" spans="1:3">
      <c r="A20" s="58"/>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59" t="s">
        <v>58</v>
      </c>
      <c r="B27" s="59"/>
      <c r="C27" s="59"/>
    </row>
    <row r="28" spans="1:3" ht="14.45" customHeight="1">
      <c r="A28" s="60" t="s">
        <v>59</v>
      </c>
      <c r="B28" s="61"/>
      <c r="C28" s="31"/>
    </row>
    <row r="29" spans="1:3" ht="14.45" customHeight="1">
      <c r="A29" s="62" t="s">
        <v>60</v>
      </c>
      <c r="B29" s="63"/>
      <c r="C29" s="31"/>
    </row>
    <row r="30" spans="1:3" ht="14.45" customHeight="1">
      <c r="A30" s="62" t="s">
        <v>61</v>
      </c>
      <c r="B30" s="63"/>
      <c r="C30" s="32"/>
    </row>
    <row r="31" spans="1:3" ht="14.45" customHeight="1">
      <c r="A31" s="62" t="s">
        <v>62</v>
      </c>
      <c r="B31" s="63"/>
      <c r="C31" s="31"/>
    </row>
    <row r="32" spans="1:3">
      <c r="A32" s="62" t="s">
        <v>63</v>
      </c>
      <c r="B32" s="63"/>
      <c r="C32" s="31"/>
    </row>
    <row r="33" spans="1:3" ht="14.45" customHeight="1">
      <c r="A33" s="62" t="s">
        <v>64</v>
      </c>
      <c r="B33" s="63"/>
      <c r="C33" s="31"/>
    </row>
    <row r="34" spans="1:3" ht="14.45" customHeight="1">
      <c r="A34" s="62" t="s">
        <v>65</v>
      </c>
      <c r="B34" s="63"/>
      <c r="C34" s="33"/>
    </row>
    <row r="35" spans="1:3">
      <c r="A35" s="60" t="s">
        <v>66</v>
      </c>
      <c r="B35" s="61"/>
      <c r="C35" s="34"/>
    </row>
    <row r="36" spans="1:3">
      <c r="A36" s="65" t="s">
        <v>67</v>
      </c>
      <c r="B36" s="65"/>
      <c r="C36" s="65"/>
    </row>
    <row r="37" spans="1:3">
      <c r="A37" s="64" t="s">
        <v>68</v>
      </c>
      <c r="B37" s="64"/>
      <c r="C37" s="11"/>
    </row>
    <row r="38" spans="1:3">
      <c r="A38" s="64" t="s">
        <v>69</v>
      </c>
      <c r="B38" s="64"/>
      <c r="C38" s="11"/>
    </row>
    <row r="39" spans="1:3">
      <c r="A39" s="64" t="s">
        <v>70</v>
      </c>
      <c r="B39" s="64"/>
      <c r="C39" s="11"/>
    </row>
    <row r="40" spans="1:3">
      <c r="A40" s="64" t="s">
        <v>71</v>
      </c>
      <c r="B40" s="64"/>
      <c r="C40" s="11"/>
    </row>
    <row r="41" spans="1:3">
      <c r="A41" s="64" t="s">
        <v>72</v>
      </c>
      <c r="B41" s="64"/>
      <c r="C41" s="11"/>
    </row>
    <row r="42" spans="1:3">
      <c r="A42" s="64" t="s">
        <v>73</v>
      </c>
      <c r="B42" s="64"/>
      <c r="C42" s="11"/>
    </row>
    <row r="43" spans="1:3">
      <c r="A43" s="64" t="s">
        <v>74</v>
      </c>
      <c r="B43" s="64"/>
      <c r="C43" s="11"/>
    </row>
    <row r="44" spans="1:3">
      <c r="A44" s="64" t="s">
        <v>75</v>
      </c>
      <c r="B44" s="64"/>
      <c r="C44" s="11"/>
    </row>
    <row r="45" spans="1:3">
      <c r="A45" s="64" t="s">
        <v>76</v>
      </c>
      <c r="B45" s="64"/>
      <c r="C45" s="11"/>
    </row>
    <row r="46" spans="1:3">
      <c r="A46" s="64" t="s">
        <v>77</v>
      </c>
      <c r="B46" s="64"/>
      <c r="C46" s="11"/>
    </row>
    <row r="47" spans="1:3">
      <c r="A47" s="64" t="s">
        <v>78</v>
      </c>
      <c r="B47" s="64"/>
      <c r="C47" s="11"/>
    </row>
    <row r="48" spans="1:3">
      <c r="A48" s="64" t="s">
        <v>79</v>
      </c>
      <c r="B48" s="64"/>
      <c r="C48" s="11"/>
    </row>
    <row r="49" spans="1:3">
      <c r="A49" s="64" t="s">
        <v>80</v>
      </c>
      <c r="B49" s="64"/>
      <c r="C49" s="11"/>
    </row>
    <row r="50" spans="1:3">
      <c r="A50" s="64" t="s">
        <v>81</v>
      </c>
      <c r="B50" s="64"/>
      <c r="C50" s="11"/>
    </row>
    <row r="51" spans="1:3">
      <c r="A51" s="64" t="s">
        <v>82</v>
      </c>
      <c r="B51" s="64"/>
      <c r="C51" s="11"/>
    </row>
    <row r="52" spans="1:3">
      <c r="A52" s="64" t="s">
        <v>83</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84</v>
      </c>
      <c r="B1" s="53"/>
      <c r="C1" s="53"/>
    </row>
    <row r="2" spans="1:6">
      <c r="A2" s="20" t="s">
        <v>40</v>
      </c>
      <c r="B2" s="83" t="s">
        <v>85</v>
      </c>
      <c r="C2" s="84"/>
    </row>
    <row r="3" spans="1:6">
      <c r="A3" s="21" t="s">
        <v>1</v>
      </c>
      <c r="B3" s="85" t="str">
        <f>'GENERALES NOTA 322'!B2:C2</f>
        <v>23001310500420230013100</v>
      </c>
      <c r="C3" s="85"/>
    </row>
    <row r="4" spans="1:6">
      <c r="A4" s="21" t="s">
        <v>3</v>
      </c>
      <c r="B4" s="85" t="str">
        <f>'GENERALES NOTA 322'!B3:C3</f>
        <v>JUZGADO CUARTO (4) LABORAL DEL CIRCUITO DE MONTERÍA</v>
      </c>
      <c r="C4" s="85"/>
    </row>
    <row r="5" spans="1:6">
      <c r="A5" s="21" t="s">
        <v>5</v>
      </c>
      <c r="B5" s="85" t="str">
        <f>'GENERALES NOTA 322'!B4:C4</f>
        <v>COLFONDOS Y OTRO</v>
      </c>
      <c r="C5" s="85"/>
    </row>
    <row r="6" spans="1:6" ht="14.45" customHeight="1">
      <c r="A6" s="21" t="s">
        <v>7</v>
      </c>
      <c r="B6" s="85" t="str">
        <f>'GENERALES NOTA 322'!B5:C5</f>
        <v>GERMAN ENRIQUE ALTAMIRANDA PEREZ (C.C.: 78.018.235)</v>
      </c>
      <c r="C6" s="85"/>
    </row>
    <row r="7" spans="1:6">
      <c r="A7" s="21" t="s">
        <v>9</v>
      </c>
      <c r="B7" s="85" t="str">
        <f>'GENERALES NOTA 322'!B6:C6</f>
        <v>LLAMADA EN GARANTIA</v>
      </c>
      <c r="C7" s="85"/>
    </row>
    <row r="8" spans="1:6" ht="30">
      <c r="A8" s="21" t="s">
        <v>21</v>
      </c>
      <c r="B8" s="79" t="str">
        <f>'GENERALES NOTA 322'!B15:C15</f>
        <v>NO ES POSIBLE CUANTIFICAR LAS PRETENSIONES DE LA DEMANDA EN ATENCIÓN A LA NATURALEZA DEL PROCESO.</v>
      </c>
      <c r="C8" s="80"/>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86</v>
      </c>
      <c r="C13" s="24"/>
    </row>
    <row r="14" spans="1:6">
      <c r="A14" s="86"/>
      <c r="B14" s="22" t="s">
        <v>87</v>
      </c>
      <c r="C14" s="24"/>
      <c r="E14" t="s">
        <v>88</v>
      </c>
      <c r="F14" s="17">
        <v>0.7</v>
      </c>
    </row>
    <row r="15" spans="1:6">
      <c r="A15" s="23" t="s">
        <v>89</v>
      </c>
      <c r="B15" s="83" t="s">
        <v>90</v>
      </c>
      <c r="C15" s="84"/>
    </row>
    <row r="16" spans="1:6" ht="15" customHeight="1">
      <c r="A16" s="21" t="s">
        <v>91</v>
      </c>
      <c r="B16" s="81" t="s">
        <v>92</v>
      </c>
      <c r="C16" s="82"/>
    </row>
    <row r="17" spans="1:3" ht="28.5" customHeight="1">
      <c r="A17" s="14" t="s">
        <v>93</v>
      </c>
      <c r="B17" s="72">
        <f>((C19+C20+C22+C23)-C26)*C25*C27</f>
        <v>0</v>
      </c>
      <c r="C17" s="72"/>
    </row>
    <row r="18" spans="1:3">
      <c r="A18" s="23" t="s">
        <v>94</v>
      </c>
      <c r="B18" s="73" t="s">
        <v>24</v>
      </c>
      <c r="C18" s="74"/>
    </row>
    <row r="19" spans="1:3">
      <c r="A19" s="68"/>
      <c r="B19" s="22" t="s">
        <v>25</v>
      </c>
      <c r="C19" s="19"/>
    </row>
    <row r="20" spans="1:3">
      <c r="A20" s="69"/>
      <c r="B20" s="22" t="s">
        <v>26</v>
      </c>
      <c r="C20" s="19">
        <v>0</v>
      </c>
    </row>
    <row r="21" spans="1:3">
      <c r="A21" s="69"/>
      <c r="B21" s="70" t="s">
        <v>27</v>
      </c>
      <c r="C21" s="71"/>
    </row>
    <row r="22" spans="1:3">
      <c r="A22" s="69"/>
      <c r="B22" s="22" t="s">
        <v>86</v>
      </c>
      <c r="C22" s="19">
        <v>0</v>
      </c>
    </row>
    <row r="23" spans="1:3" ht="45">
      <c r="A23" s="69"/>
      <c r="B23" s="22" t="s">
        <v>95</v>
      </c>
      <c r="C23" s="19">
        <v>0</v>
      </c>
    </row>
    <row r="24" spans="1:3">
      <c r="A24" s="69"/>
      <c r="B24" s="70" t="s">
        <v>96</v>
      </c>
      <c r="C24" s="71"/>
    </row>
    <row r="25" spans="1:3">
      <c r="A25" s="25"/>
      <c r="B25" s="22" t="s">
        <v>97</v>
      </c>
      <c r="C25" s="26">
        <v>0</v>
      </c>
    </row>
    <row r="26" spans="1:3">
      <c r="A26" s="27"/>
      <c r="B26" s="22" t="s">
        <v>44</v>
      </c>
      <c r="C26" s="28">
        <v>0</v>
      </c>
    </row>
    <row r="27" spans="1:3">
      <c r="A27" s="27"/>
      <c r="B27" s="22" t="s">
        <v>98</v>
      </c>
      <c r="C27" s="26">
        <v>0</v>
      </c>
    </row>
    <row r="28" spans="1:3">
      <c r="A28" s="18" t="s">
        <v>99</v>
      </c>
      <c r="B28" s="72">
        <f>IFERROR(B17*(VLOOKUP(B15,Hoja2!$G$1:$H$6,2,0)),16666)</f>
        <v>16666</v>
      </c>
      <c r="C28" s="72"/>
    </row>
    <row r="29" spans="1:3" ht="30">
      <c r="A29" s="21" t="s">
        <v>100</v>
      </c>
      <c r="B29" s="75" t="s">
        <v>101</v>
      </c>
      <c r="C29" s="76"/>
    </row>
    <row r="30" spans="1:3" ht="30.75">
      <c r="A30" s="21" t="s">
        <v>102</v>
      </c>
      <c r="B30" s="77" t="s">
        <v>103</v>
      </c>
      <c r="C30" s="78"/>
    </row>
    <row r="31" spans="1:3" ht="18.75">
      <c r="A31" s="29" t="s">
        <v>104</v>
      </c>
      <c r="B31" s="29"/>
      <c r="C31" s="29"/>
    </row>
    <row r="32" spans="1:3">
      <c r="A32" s="30" t="s">
        <v>105</v>
      </c>
      <c r="B32" s="67"/>
      <c r="C32" s="67"/>
    </row>
    <row r="33" spans="1:3">
      <c r="A33" s="30" t="s">
        <v>106</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107</v>
      </c>
      <c r="B1" s="53"/>
      <c r="C1" s="53"/>
    </row>
    <row r="2" spans="1:3" ht="17.100000000000001" customHeight="1">
      <c r="A2" s="13" t="s">
        <v>40</v>
      </c>
      <c r="B2" s="54" t="str">
        <f>'[2]AUTOS NOTA 321'!B2:C2</f>
        <v xml:space="preserve">SINIESTRO   LEGIS </v>
      </c>
      <c r="C2" s="55"/>
    </row>
    <row r="3" spans="1:3" ht="15.95" customHeight="1">
      <c r="A3" s="5" t="s">
        <v>1</v>
      </c>
      <c r="B3" s="39" t="str">
        <f>'GENERALES NOTA 322'!B2:C2</f>
        <v>23001310500420230013100</v>
      </c>
      <c r="C3" s="39"/>
    </row>
    <row r="4" spans="1:3">
      <c r="A4" s="5" t="s">
        <v>3</v>
      </c>
      <c r="B4" s="39" t="str">
        <f>'GENERALES NOTA 322'!B3:C3</f>
        <v>JUZGADO CUARTO (4) LABORAL DEL CIRCUITO DE MONTERÍA</v>
      </c>
      <c r="C4" s="39"/>
    </row>
    <row r="5" spans="1:3" ht="29.1" customHeight="1">
      <c r="A5" s="5" t="s">
        <v>5</v>
      </c>
      <c r="B5" s="39" t="str">
        <f>'GENERALES NOTA 322'!B4:C4</f>
        <v>COLFONDOS Y OTRO</v>
      </c>
      <c r="C5" s="39"/>
    </row>
    <row r="6" spans="1:3">
      <c r="A6" s="5" t="s">
        <v>7</v>
      </c>
      <c r="B6" s="39" t="str">
        <f>'GENERALES NOTA 322'!B5:C5</f>
        <v>GERMAN ENRIQUE ALTAMIRANDA PEREZ (C.C.: 78.018.235)</v>
      </c>
      <c r="C6" s="39"/>
    </row>
    <row r="7" spans="1:3" ht="43.5" customHeight="1">
      <c r="A7" s="5" t="s">
        <v>9</v>
      </c>
      <c r="B7" s="39" t="str">
        <f>'GENERALES NOTA 322'!B6:C6</f>
        <v>LLAMADA EN GARANTIA</v>
      </c>
      <c r="C7" s="39"/>
    </row>
    <row r="8" spans="1:3">
      <c r="A8" s="5" t="s">
        <v>108</v>
      </c>
      <c r="B8" s="39"/>
      <c r="C8" s="39"/>
    </row>
    <row r="9" spans="1:3">
      <c r="A9" s="15" t="s">
        <v>94</v>
      </c>
      <c r="B9" s="87"/>
      <c r="C9" s="87"/>
    </row>
    <row r="10" spans="1:3">
      <c r="A10" s="15" t="s">
        <v>109</v>
      </c>
      <c r="B10" s="39"/>
      <c r="C10" s="39"/>
    </row>
    <row r="11" spans="1:3" ht="30">
      <c r="A11" s="15" t="s">
        <v>110</v>
      </c>
      <c r="B11" s="88"/>
      <c r="C11" s="6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2023-10-30T13:54:16Z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