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esktop\GHA\CONTESTACIONES\CLAUDIA PATRICIA LEMUS RODRIGUEZ\YO\"/>
    </mc:Choice>
  </mc:AlternateContent>
  <xr:revisionPtr revIDLastSave="0" documentId="13_ncr:1_{F68E136D-300E-4A2E-BFCC-6CA8918D3437}"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<sst xmlns="http://schemas.openxmlformats.org/spreadsheetml/2006/main" count="194" uniqueCount="153">
  <si>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</si>
  <si>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</si>
  <si>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</si>
  <si>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</si>
  <si>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</si>
  <si>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</si>
  <si>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</si>
  <si>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</si>
  <si>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</si>
  <si>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</si>
  <si>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</si>
  <si>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</si>
  <si>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</si>
  <si>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</si>
  <si>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</si>
  <si>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</si>
  <si>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</si>
  <si>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</si>
  <si>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</si>
  <si>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</si>
  <si>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</si>
  <si>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</si>
  <si>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</si>
  <si>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</si>
  <si>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</si>
  <si>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</si>
  <si>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</si>
  <si>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</si>
  <si>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</si>
  <si>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</si>
  <si>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</si>
  <si>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</si>
  <si>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</si>
  <si>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</si>
  <si>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</si>
  <si>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</si>
  <si>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</si>
  <si>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</si>
  <si>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</si>
  <si>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</si>
  <si>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</si>
  <si>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</si>
  <si>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</si>
  <si>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</si>
  <si>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</si>
  <si>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</si>
  <si>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</si>
  <si>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</si>
  <si>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</si>
  <si>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</si>
  <si>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</si>
  <si>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</si>
  <si>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</si>
  <si>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</si>
  <si>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</si>
  <si>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</si>
  <si>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</si>
  <si>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</si>
  <si>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</si>
  <si>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</si>
  <si>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</si>
  <si>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</si>
  <si>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</si>
  <si>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</si>
  <si>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</si>
  <si>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</si>
  <si>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</si>
  <si>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</si>
  <si>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</si>
  <si>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</si>
  <si>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</si>
  <si>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</si>
  <si>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</si>
  <si>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</si>
  <si>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</si>
  <si>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</si>
  <si>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</si>
  <si>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</si>
  <si>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</si>
  <si>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</si>
  <si>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</si>
  <si>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</si>
  <si>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</si>
  <si>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</si>
  <si>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</si>
  <si>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</si>
  <si>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</si>
  <si>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</si>
  <si>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</si>
  <si>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</si>
  <si>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</si>
  <si>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</si>
  <si>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</si>
  <si>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</si>
  <si>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</si>
  <si>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</si>
  <si>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</si>
  <si>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</si>
  <si>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</si>
  <si>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</si>
  <si>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</si>
  <si>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</si>
  <si>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</si>
  <si>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</si>
  <si>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</si>
  <si>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</si>
  <si>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</si>
  <si>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</si>
  <si>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</si>
  <si>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</si>
  <si>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</si>
  <si>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</si>
  <si>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</si>
  <si>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</si>
  <si>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</si>
  <si>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</si>
  <si>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</si>
  <si>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</si>
  <si>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</si>
  <si>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</si>
  <si>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</si>
  <si>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</si>
  <si>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</si>
  <si>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</si>
  <si>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</si>
  <si>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</si>
  <si>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</si>
  <si>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</si>
  <si>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</si>
  <si>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</si>
  <si>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</si>
  <si>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</si>
  <si>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</si>
  <si>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</si>
  <si>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</si>
  <si>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</si>
  <si>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</si>
  <si>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</si>
  <si>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</si>
  <si>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</si>
  <si>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</si>
  <si>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</si>
  <si>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</si>
  <si>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</si>
  <si>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11001310501020220033400</t>
  </si>
  <si>
    <t>10 LABORAL CIRCUITO BOGOTA</t>
  </si>
  <si>
    <t>15/04/2024 (AUTO ADMITE LLAMAMIENTO)</t>
  </si>
  <si>
    <t>AJR1731</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</si>
  <si>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01/12/1997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</si>
  <si>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</si>
  <si>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EXCEPCIONES FORMULADAS POR QUIEN EFECTUÓ EL LLAMAMIENTO EN GARANTÍA A MI REPRESENTADA
2) AFILIACIÓN LIBRE Y ESPONTÁNEA DE LA SEÑORA CLAUDIA PATRICIA LEMUS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</si>
  <si>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CLAUDIA PATRICIA LEMUS RODRIGUEZ C.C. 52.067.438</t>
  </si>
  <si>
    <t>SEGÚN LOS HECHOS DE LA DEMANDA, LA SEÑORA CLAUDIA IDENTIFICADA CON LA CC. 52.067.438, SE AFILIÓ AL ISS EL 28/07/1992 HASTA EL 31/12/1994 Y COTIZÓ 254,29 SEMANAS Y EL 29/06/1999 LA TRASLADARON A UN FONDO MODERADO DESDE EL 15/09/2010. QUE DESPUÉS SE ENTERÓ QUE ESTABA AFILIADO A UNA NUEVA AFP DESCONOCIENDO LAS IMPLICACIONES QUE CONLLEVABA EL CAMBIO DE TRASLADO Y LAS CONSECUENCIAS, NO LE ADVIRTIERON LOS REQUISITOS PARA LOGRAR PENSIÓN EN AMBOS REGIMENES, LA POSIBLIDAD DE RETRACTO Y LA AFP FALÓ A SU DEBER PROFESIONAL. COLFONDOS EL ULTIMO AÑO DIRIGÓ COMUNICACIONES A LA ACOTRA A UN CORREO QUE ESTA YA NO USABA Y NUNCA SE DIO CUENTA DE LO ENVIADO.EL 05/04/2022 SOLICITÓ A COLPENSIONES Y COLFODNOS LA NULIDAD DE TRASLADO.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</si>
</sst>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144</v>
      </c>
      <c r="C2" s="42"/>
    </row>
    <row r="3" spans="1:3" x14ac:dyDescent="0.25">
      <c r="A3" s="5" t="s">
        <v>0</v>
      </c>
      <c r="B3" s="43" t="s">
        <v>145</v>
      </c>
      <c r="C3" s="44"/>
    </row>
    <row r="4" spans="1:3" x14ac:dyDescent="0.25">
      <c r="A4" s="5" t="s">
        <v>109</v>
      </c>
      <c r="B4" s="43" t="s">
        <v>137</v>
      </c>
      <c r="C4" s="44"/>
    </row>
    <row r="5" spans="1:3" ht="14.45" customHeight="1" x14ac:dyDescent="0.25">
      <c r="A5" s="5" t="s">
        <v>1</v>
      </c>
      <c r="B5" s="36" t="s">
        <v>151</v>
      </c>
      <c r="C5" s="36"/>
    </row>
    <row r="6" spans="1:3" x14ac:dyDescent="0.25">
      <c r="A6" s="5" t="s">
        <v>110</v>
      </c>
      <c r="B6" s="40" t="s">
        <v>134</v>
      </c>
      <c r="C6" s="40"/>
    </row>
    <row r="7" spans="1:3" x14ac:dyDescent="0.25">
      <c r="A7" s="5" t="s">
        <v>2</v>
      </c>
      <c r="B7" s="40" t="s">
        <v>142</v>
      </c>
      <c r="C7" s="40"/>
    </row>
    <row r="8" spans="1:3" x14ac:dyDescent="0.25">
      <c r="A8" s="5" t="s">
        <v>3</v>
      </c>
      <c r="B8" s="35">
        <v>35765</v>
      </c>
      <c r="C8" s="36"/>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152</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45167</v>
      </c>
      <c r="C27" s="48"/>
    </row>
    <row r="28" spans="1:3" x14ac:dyDescent="0.25">
      <c r="A28" s="5" t="s">
        <v>9</v>
      </c>
      <c r="B28" s="45" t="s">
        <v>146</v>
      </c>
      <c r="C28" s="45"/>
    </row>
    <row r="29" spans="1:3" x14ac:dyDescent="0.25">
      <c r="A29" s="5" t="s">
        <v>10</v>
      </c>
      <c r="B29" s="45">
        <v>45411</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11001310501020220033400</v>
      </c>
      <c r="C3" s="40"/>
    </row>
    <row r="4" spans="1:3" x14ac:dyDescent="0.25">
      <c r="A4" s="5" t="s">
        <v>0</v>
      </c>
      <c r="B4" s="40" t="str">
        <f>'GENERALES NOTA 322'!B3:C3</f>
        <v>10 LABORAL CIRCUITO BOGOTA</v>
      </c>
      <c r="C4" s="40"/>
    </row>
    <row r="5" spans="1:3" x14ac:dyDescent="0.25">
      <c r="A5" s="5" t="s">
        <v>109</v>
      </c>
      <c r="B5" s="40" t="str">
        <f>'GENERALES NOTA 322'!B4:C4</f>
        <v>COLFONDOS Y OTRO</v>
      </c>
      <c r="C5" s="40"/>
    </row>
    <row r="6" spans="1:3" x14ac:dyDescent="0.25">
      <c r="A6" s="5" t="s">
        <v>1</v>
      </c>
      <c r="B6" s="40" t="str">
        <f>'GENERALES NOTA 322'!B5:C5</f>
        <v>CLAUDIA PATRICIA LEMUS RODRIGUEZ C.C. 52.067.438</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 zoomScaleNormal="100" workbookViewId="0">
      <selection activeCell="B2" sqref="B2:C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147</v>
      </c>
      <c r="C2" s="86"/>
    </row>
    <row r="3" spans="1:6" x14ac:dyDescent="0.25">
      <c r="A3" s="21" t="s">
        <v>11</v>
      </c>
      <c r="B3" s="87" t="str">
        <f>'GENERALES NOTA 322'!B2:C2</f>
        <v>11001310501020220033400</v>
      </c>
      <c r="C3" s="87"/>
    </row>
    <row r="4" spans="1:6" x14ac:dyDescent="0.25">
      <c r="A4" s="21" t="s">
        <v>0</v>
      </c>
      <c r="B4" s="87" t="str">
        <f>'GENERALES NOTA 322'!B3:C3</f>
        <v>10 LABORAL CIRCUITO BOGOTA</v>
      </c>
      <c r="C4" s="87"/>
    </row>
    <row r="5" spans="1:6" x14ac:dyDescent="0.25">
      <c r="A5" s="21" t="s">
        <v>109</v>
      </c>
      <c r="B5" s="87" t="str">
        <f>'GENERALES NOTA 322'!B4:C4</f>
        <v>COLFONDOS Y OTRO</v>
      </c>
      <c r="C5" s="87"/>
    </row>
    <row r="6" spans="1:6" ht="14.45" customHeight="1" x14ac:dyDescent="0.25">
      <c r="A6" s="21" t="s">
        <v>1</v>
      </c>
      <c r="B6" s="87" t="str">
        <f>'GENERALES NOTA 322'!B5:C5</f>
        <v>CLAUDIA PATRICIA LEMUS RODRIGUEZ C.C. 52.067.438</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148</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row>
    <row r="26" spans="1:3" x14ac:dyDescent="0.25">
      <c r="A26" s="27"/>
      <c r="B26" s="22" t="s">
        <v>116</v>
      </c>
      <c r="C26" s="28">
        <v>0</v>
      </c>
    </row>
    <row r="27" spans="1:3" x14ac:dyDescent="0.25">
      <c r="A27" s="27"/>
      <c r="B27" s="22" t="s">
        <v>136</v>
      </c>
      <c r="C27" s="26"/>
    </row>
    <row r="28" spans="1:3" x14ac:dyDescent="0.25">
      <c r="A28" s="18" t="s">
        <v>107</v>
      </c>
      <c r="B28" s="74">
        <f>IFERROR(B17*(VLOOKUP(B15,Hoja2!$G$1:$H$6,2,0)),16666)</f>
        <v>16666</v>
      </c>
      <c r="C28" s="74"/>
    </row>
    <row r="29" spans="1:3" ht="30" x14ac:dyDescent="0.25">
      <c r="A29" s="21" t="s">
        <v>54</v>
      </c>
      <c r="B29" s="77" t="s">
        <v>149</v>
      </c>
      <c r="C29" s="78"/>
    </row>
    <row r="30" spans="1:3" ht="30" x14ac:dyDescent="0.25">
      <c r="A30" s="21" t="s">
        <v>55</v>
      </c>
      <c r="B30" s="79" t="s">
        <v>150</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11001310501020220033400</v>
      </c>
      <c r="C3" s="40"/>
    </row>
    <row r="4" spans="1:3" x14ac:dyDescent="0.25">
      <c r="A4" s="5" t="s">
        <v>0</v>
      </c>
      <c r="B4" s="40" t="str">
        <f>'GENERALES NOTA 322'!B3:C3</f>
        <v>10 LABORAL CIRCUITO BOGOTA</v>
      </c>
      <c r="C4" s="40"/>
    </row>
    <row r="5" spans="1:3" ht="29.1" customHeight="1" x14ac:dyDescent="0.25">
      <c r="A5" s="5" t="s">
        <v>109</v>
      </c>
      <c r="B5" s="40" t="str">
        <f>'GENERALES NOTA 322'!B4:C4</f>
        <v>COLFONDOS Y OTRO</v>
      </c>
      <c r="C5" s="40"/>
    </row>
    <row r="6" spans="1:3" x14ac:dyDescent="0.25">
      <c r="A6" s="5" t="s">
        <v>1</v>
      </c>
      <c r="B6" s="40" t="str">
        <f>'GENERALES NOTA 322'!B5:C5</f>
        <v>CLAUDIA PATRICIA LEMUS RODRIGUEZ C.C. 52.067.438</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WINDOWS 10</cp:lastModifiedBy>
  <dcterms:created xsi:type="dcterms:W3CDTF">2020-12-07T14:41:17Z</dcterms:created>
  <dcterms:modified xsi:type="dcterms:W3CDTF">2024-04-29T21:51:47Z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