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60C21EEB-A85A-4DB3-8011-E9D9C7E4719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<sst xmlns="http://schemas.openxmlformats.org/spreadsheetml/2006/main" count="194" uniqueCount="153">
  <si>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</si>
  <si>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</si>
  <si>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052663105001-2022-00228-00</t>
  </si>
  <si>
    <t>Juzgado</t>
  </si>
  <si>
    <t>JUZGADO 01 LABORAL DEL CIRCUITO DE ENVIGADO</t>
  </si>
  <si>
    <t>Demandado</t>
  </si>
  <si>
    <t>COLFONDOS Y OTRO</t>
  </si>
  <si>
    <t xml:space="preserve">Demandante </t>
  </si>
  <si>
    <t>NELCY DEL CARMEN MORENO MARTINEZ C.C. 39.299.851</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</si>
  <si>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</si>
  <si>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</si>
  <si>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</si>
  <si>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</si>
  <si>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</si>
  <si>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</si>
  <si>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</si>
  <si>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</si>
  <si>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</si>
  <si>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</si>
  <si>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NELCY DEL CARMEN MORENO MARTINEZ IDENTIFICADA CON C.C. 39.299.851, COMENZÓ A COTIZAR AL SISTEMA GENERAL DE PENSIONES DESDE EL 01/04/1996 AL ISS HOY COLPENSIONES, ADUCE QUE EL 01 DE OCTUBRE DEL AÑO 2000 ASESORES DE COLFONDOS FUERON A SU SITIO DE TRABAJO OFRECIENDO TRASLADARLA DE FONDO, INDICÓ QUE AL MOMENTO DEL TRASLADO TENIA 35 AÑOS Y HABÍA COTIZADO 450 SEMANAS. ARGUMENTÓ QUE LA AFP COLFONDOS LE INDICÓ LAS VENTAJAS DE TRASLADARSE AL FONDO Y EFECTUÓ UNA PROYECCIÓN DE LA MESADA. FINALMENTE PRECISA QUE ELEVÓ SOLICITUD ANTE LAS DEMANDADAS PARA EL RESPECTIVO TRASLADO DEL FONDO.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</si>
  <si>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</si>
  <si>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</si>
  <si>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</si>
  <si>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</si>
  <si>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</si>
  <si>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</si>
  <si>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</si>
  <si>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</si>
  <si>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</si>
  <si>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</si>
  <si>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</si>
  <si>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</si>
  <si>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</si>
  <si>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</si>
  <si>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</si>
  <si>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</si>
  <si>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01/09/2023 (Auto que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</si>
  <si>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</si>
  <si>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</si>
  <si>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</si>
  <si>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</si>
  <si>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</si>
  <si>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</si>
  <si>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</si>
  <si>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</si>
  <si>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</si>
  <si>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</si>
  <si>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</si>
  <si>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</si>
  <si>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</si>
  <si>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</si>
  <si>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</si>
  <si>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</si>
  <si>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</si>
  <si>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</si>
  <si>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</si>
  <si>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</si>
  <si>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</si>
  <si>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</si>
  <si>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</si>
  <si>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</si>
  <si>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</si>
  <si>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</si>
  <si>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</si>
  <si>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</si>
  <si>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</si>
  <si>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</si>
  <si>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</si>
  <si>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</si>
  <si>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</si>
  <si>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</si>
  <si>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</si>
  <si>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</si>
  <si>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</si>
  <si>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</si>
  <si>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</si>
  <si>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</si>
  <si>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</si>
  <si>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</si>
  <si>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</si>
  <si>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</si>
  <si>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</si>
  <si>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</si>
  <si>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</si>
  <si>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AJR1867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</si>
  <si>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</si>
  <si>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</si>
  <si>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</si>
  <si>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</si>
  <si>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</si>
  <si>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</si>
  <si>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año 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</si>
  <si>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</si>
  <si>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</si>
  <si>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</si>
  <si>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</si>
  <si>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</si>
  <si>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</si>
  <si>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</si>
  <si>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</si>
  <si>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</si>
  <si>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</si>
  <si>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NELCY DEL CARMEN MORENO MARTINEZ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</si>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</sst>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9" fontId="0" fillId="0" borderId="1" xfId="0" applyNumberFormat="1"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t="s">
        <v>2</v>
      </c>
    </row>
    <row r="3" spans="1:3" x14ac:dyDescent="0.25">
      <c r="A3" s="5" t="s">
        <v>3</v>
      </c>
      <c r="B3" s="43" t="s">
        <v>4</v>
      </c>
      <c r="C3" s="44"/>
    </row>
    <row r="4" spans="1:3" x14ac:dyDescent="0.25">
      <c r="A4" s="5" t="s">
        <v>5</v>
      </c>
      <c r="B4" s="43" t="s">
        <v>6</v>
      </c>
      <c r="C4" s="44"/>
    </row>
    <row r="5" spans="1:3" ht="14.45" customHeight="1" x14ac:dyDescent="0.25">
      <c r="A5" s="5" t="s">
        <v>7</v>
      </c>
      <c r="B5" s="41" t="s">
        <v>8</v>
      </c>
      <c r="C5" s="42"/>
    </row>
    <row r="6" spans="1:3" x14ac:dyDescent="0.25">
      <c r="A6" s="5" t="s">
        <v>9</v>
      </c>
      <c r="B6" s="40" t="s">
        <v>10</v>
      </c>
      <c r="C6" s="40"/>
    </row>
    <row r="7" spans="1:3" x14ac:dyDescent="0.25">
      <c r="A7" s="5" t="s">
        <v>11</v>
      </c>
      <c r="B7" s="40" t="s">
        <v>12</v>
      </c>
      <c r="C7" s="40"/>
    </row>
    <row r="8" spans="1:3" x14ac:dyDescent="0.25">
      <c r="A8" s="5" t="s">
        <v>13</v>
      </c>
      <c r="B8" s="35">
        <v>36892</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45183</v>
      </c>
      <c r="C27" s="48"/>
    </row>
    <row r="28" spans="1:3" x14ac:dyDescent="0.25">
      <c r="A28" s="5" t="s">
        <v>35</v>
      </c>
      <c r="B28" s="45" t="s">
        <v>36</v>
      </c>
      <c r="C28" s="45"/>
    </row>
    <row r="29" spans="1:3" x14ac:dyDescent="0.25">
      <c r="A29" s="5" t="s">
        <v>37</v>
      </c>
      <c r="B29" s="45">
        <v>45349</v>
      </c>
      <c r="C29" s="40"/>
    </row>
  </sheetData>
  <mergeCells count="23">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5:C5"/>
    <mergeCell ref="B3:C3"/>
    <mergeCell ref="B4:C4"/>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322'!B5:C5</f>
        <v>NELCY DEL CARMEN MORENO MARTINEZ C.C. 39.299.851</v>
      </c>
      <c r="C3" s="40"/>
    </row>
    <row r="4" spans="1:3" x14ac:dyDescent="0.25">
      <c r="A4" s="5" t="s">
        <v>3</v>
      </c>
      <c r="B4" s="40" t="str">
        <f>'GENERALES NOTA 322'!B3:C3</f>
        <v>JUZGADO 01 LABORAL DEL CIRCUITO DE ENVIGADO</v>
      </c>
      <c r="C4" s="40"/>
    </row>
    <row r="5" spans="1:3" x14ac:dyDescent="0.25">
      <c r="A5" s="5" t="s">
        <v>5</v>
      </c>
      <c r="B5" s="40" t="str">
        <f>'GENERALES NOTA 322'!B4:C4</f>
        <v>COLFONDOS Y OTRO</v>
      </c>
      <c r="C5" s="40"/>
    </row>
    <row r="6" spans="1:3" x14ac:dyDescent="0.25">
      <c r="A6" s="5" t="s">
        <v>7</v>
      </c>
      <c r="B6" s="40" t="e">
        <f>_xlfn.SINGLE('GENERALES NOTA 322'!#REF!)</f>
        <v>#REF!</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18" sqref="B18:C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f>
        <v>052663105001-2022-00228-00</v>
      </c>
      <c r="C3" s="87"/>
    </row>
    <row r="4" spans="1:6" x14ac:dyDescent="0.25">
      <c r="A4" s="21" t="s">
        <v>3</v>
      </c>
      <c r="B4" s="87" t="str">
        <f>'GENERALES NOTA 322'!B3:C3</f>
        <v>JUZGADO 01 LABORAL DEL CIRCUITO DE ENVIGADO</v>
      </c>
      <c r="C4" s="87"/>
    </row>
    <row r="5" spans="1:6" x14ac:dyDescent="0.25">
      <c r="A5" s="21" t="s">
        <v>5</v>
      </c>
      <c r="B5" s="87" t="str">
        <f>'GENERALES NOTA 322'!B4:C4</f>
        <v>COLFONDOS Y OTRO</v>
      </c>
      <c r="C5" s="87"/>
    </row>
    <row r="6" spans="1:6" ht="14.45" customHeight="1" x14ac:dyDescent="0.25">
      <c r="A6" s="21" t="s">
        <v>7</v>
      </c>
      <c r="B6" s="88" t="str">
        <f>+'GENERALES NOTA 322'!B5:C5</f>
        <v>NELCY DEL CARMEN MORENO MARTINEZ C.C. 39.299.851</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9" t="s">
        <v>22</v>
      </c>
      <c r="B9" s="72" t="s">
        <v>23</v>
      </c>
      <c r="C9" s="73"/>
    </row>
    <row r="10" spans="1:6" x14ac:dyDescent="0.25">
      <c r="A10" s="89"/>
      <c r="B10" s="22" t="s">
        <v>24</v>
      </c>
      <c r="C10" s="19">
        <f>'GENERALES NOTA 322'!C17</f>
        <v>0</v>
      </c>
    </row>
    <row r="11" spans="1:6" x14ac:dyDescent="0.25">
      <c r="A11" s="89"/>
      <c r="B11" s="22" t="s">
        <v>25</v>
      </c>
      <c r="C11" s="19">
        <f>'GENERALES NOTA 322'!C18</f>
        <v>0</v>
      </c>
    </row>
    <row r="12" spans="1:6" x14ac:dyDescent="0.25">
      <c r="A12" s="89"/>
      <c r="B12" s="72"/>
      <c r="C12" s="73"/>
    </row>
    <row r="13" spans="1:6" x14ac:dyDescent="0.25">
      <c r="A13" s="89"/>
      <c r="B13" s="22" t="s">
        <v>85</v>
      </c>
      <c r="C13" s="24"/>
    </row>
    <row r="14" spans="1:6" x14ac:dyDescent="0.25">
      <c r="A14" s="89"/>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322'!B5:C5</f>
        <v>NELCY DEL CARMEN MORENO MARTINEZ C.C. 39.299.851</v>
      </c>
      <c r="C3" s="40"/>
    </row>
    <row r="4" spans="1:3" x14ac:dyDescent="0.25">
      <c r="A4" s="5" t="s">
        <v>3</v>
      </c>
      <c r="B4" s="40" t="str">
        <f>'GENERALES NOTA 322'!B3:C3</f>
        <v>JUZGADO 01 LABORAL DEL CIRCUITO DE ENVIGADO</v>
      </c>
      <c r="C4" s="40"/>
    </row>
    <row r="5" spans="1:3" ht="29.1" customHeight="1" x14ac:dyDescent="0.25">
      <c r="A5" s="5" t="s">
        <v>5</v>
      </c>
      <c r="B5" s="40" t="str">
        <f>'GENERALES NOTA 322'!B4:C4</f>
        <v>COLFONDOS Y OTRO</v>
      </c>
      <c r="C5" s="40"/>
    </row>
    <row r="6" spans="1:3" x14ac:dyDescent="0.25">
      <c r="A6" s="5" t="s">
        <v>7</v>
      </c>
      <c r="B6" s="40" t="e">
        <f>_xlfn.SINGLE('GENERALES NOTA 322'!#REF!)</f>
        <v>#REF!</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90"/>
      <c r="C9" s="90"/>
    </row>
    <row r="10" spans="1:3" x14ac:dyDescent="0.25">
      <c r="A10" s="15" t="s">
        <v>108</v>
      </c>
      <c r="B10" s="40"/>
      <c r="C10" s="40"/>
    </row>
    <row r="11" spans="1:3" ht="30" x14ac:dyDescent="0.25">
      <c r="A11" s="15" t="s">
        <v>109</v>
      </c>
      <c r="B11" s="91"/>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2024-03-01T16:10:55Z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