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4310"/>
  </bookViews>
  <sheets>
    <sheet name="ACTUACIONES_DIARIAS" sheetId="1" r:id="rId1"/>
    <sheet name="PROXIMAS_AUDIENCIAS" sheetId="2" r:id="rId2"/>
    <sheet name="AUTOS_CARGADOS" sheetId="3" r:id="rId3"/>
    <sheet name="MOVIMIENTOS_RAMA" sheetId="4" r:id="rId4"/>
  </sheets>
  <calcPr calcId="124519"/>
</workbook>
</file>

<file path=xl/sharedStrings.xml><?xml version="1.0" encoding="utf-8"?>
<sst xmlns="http://schemas.openxmlformats.org/spreadsheetml/2006/main" count="389" uniqueCount="389">
  <si>
    <t xml:space="preserve">IDENTIFICADOR</t>
  </si>
  <si>
    <t xml:space="preserve">TIPO_NOTIFICACION</t>
  </si>
  <si>
    <t xml:space="preserve">CIUDAD</t>
  </si>
  <si>
    <t xml:space="preserve">DESPACHO</t>
  </si>
  <si>
    <t xml:space="preserve">TIPO_PROCESO</t>
  </si>
  <si>
    <t xml:space="preserve">DEMANDANTE</t>
  </si>
  <si>
    <t xml:space="preserve">DEMANDADO</t>
  </si>
  <si>
    <t xml:space="preserve">RADICACION</t>
  </si>
  <si>
    <t xml:space="preserve">SECUENCIA</t>
  </si>
  <si>
    <t xml:space="preserve">FECHA_NOTIFICACION</t>
  </si>
  <si>
    <t xml:space="preserve">RESUELVE</t>
  </si>
  <si>
    <t xml:space="preserve">RUTA_HV</t>
  </si>
  <si>
    <t xml:space="preserve">HOJAVIDA</t>
  </si>
  <si>
    <t xml:space="preserve">LINK_HV</t>
  </si>
  <si>
    <t xml:space="preserve">RUTA_AUTO</t>
  </si>
  <si>
    <t xml:space="preserve">DESCARGAR_AUTO</t>
  </si>
  <si>
    <t xml:space="preserve">LINK_AUTO</t>
  </si>
  <si>
    <t xml:space="preserve">CEDULA</t>
  </si>
  <si>
    <t xml:space="preserve">5961132</t>
  </si>
  <si>
    <t xml:space="preserve">RAMA JUDICIAL</t>
  </si>
  <si>
    <t xml:space="preserve">CARTAGENA</t>
  </si>
  <si>
    <t xml:space="preserve">CIVIL MUNICIPAL No. 10</t>
  </si>
  <si>
    <t xml:space="preserve">EJECUTIVO</t>
  </si>
  <si>
    <t xml:space="preserve">CLINICA DE FRACTURAS Y MEDICINA LABORAL SAS</t>
  </si>
  <si>
    <t xml:space="preserve">ASEGURADORA SOLIDARIA DE COLOMBIA ENTIDAD COOPERATIVA</t>
  </si>
  <si>
    <t xml:space="preserve">13001400301020200002500</t>
  </si>
  <si>
    <t xml:space="preserve">37891014</t>
  </si>
  <si>
    <t xml:space="preserve">AGREGAR MEMORIAL - MEMORIAL SUSTITUCIÓN PODER ACTA DE AUDIENCIA -&lt;br&gt; Actuación notificada en RAMA UNIFICADA para el despacho: JUZGADO 010 CIVIL MUNICIPAL DE CARTAGENA</t>
  </si>
  <si>
    <t xml:space="preserve">https://www.litigando.com/Liti/Clientes/hoja_vida_proceso.jsp?identificador=5961132</t>
  </si>
  <si>
    <t xml:space="preserve">HOJAVIDA</t>
  </si>
  <si>
    <t xml:space="preserve">link</t>
  </si>
  <si>
    <t xml:space="preserve">SIN AUTO</t>
  </si>
  <si>
    <t xml:space="preserve">SIN AUTO</t>
  </si>
  <si>
    <t xml:space="preserve">link</t>
  </si>
  <si>
    <t xml:space="preserve">9007259870</t>
  </si>
  <si>
    <t xml:space="preserve">6530648</t>
  </si>
  <si>
    <t xml:space="preserve">RAMA JUDICIAL</t>
  </si>
  <si>
    <t xml:space="preserve">CALI</t>
  </si>
  <si>
    <t xml:space="preserve">ADMINISTRATIVO DEL CIRCUITO No. 6</t>
  </si>
  <si>
    <t xml:space="preserve">REPARACION DIRECTA</t>
  </si>
  <si>
    <t xml:space="preserve">ADRIANA RAMIREZ CAMARGO Y OTROS</t>
  </si>
  <si>
    <t xml:space="preserve">ASEGURADORA SOLIDARIA DE COLOMBIA</t>
  </si>
  <si>
    <t xml:space="preserve">76001333300620210000300</t>
  </si>
  <si>
    <t xml:space="preserve">37891914</t>
  </si>
  <si>
    <t xml:space="preserve">CONSTANCIA SECRETARIAL - FOOCA PARA TRÁMITE APELACIÓN DE SENTENCIA&lt;br&gt; Actuación notificada en RAMA UNIFICADA para el despacho: JUZGADO 006 ADMINISTRATIVO DE CALI</t>
  </si>
  <si>
    <t xml:space="preserve">https://www.litigando.com/Liti/Clientes/hoja_vida_proceso.jsp?identificador=6530648</t>
  </si>
  <si>
    <t xml:space="preserve">HOJAVIDA</t>
  </si>
  <si>
    <t xml:space="preserve">link</t>
  </si>
  <si>
    <t xml:space="preserve">SIN AUTO</t>
  </si>
  <si>
    <t xml:space="preserve">SIN AUTO</t>
  </si>
  <si>
    <t xml:space="preserve">link</t>
  </si>
  <si>
    <t xml:space="preserve">6885393</t>
  </si>
  <si>
    <t xml:space="preserve">RAMA JUDICIAL</t>
  </si>
  <si>
    <t xml:space="preserve">BARRANQUILLA</t>
  </si>
  <si>
    <t xml:space="preserve">COMPETENCIAS MULTIPLES 07 - BARRANQUILLA</t>
  </si>
  <si>
    <t xml:space="preserve">EJECUTIVO</t>
  </si>
  <si>
    <t xml:space="preserve">CLINICA ALTO SAN VICENTE</t>
  </si>
  <si>
    <t xml:space="preserve">ASEGURADORA SOLIDARIA DE COLOMBIA ENTIDAD COOPERATIVA</t>
  </si>
  <si>
    <t xml:space="preserve">08001418900720220015100</t>
  </si>
  <si>
    <t xml:space="preserve">37890102</t>
  </si>
  <si>
    <t xml:space="preserve">AUTO DECIDE - FIJA FECHA&lt;br&gt; Actuación notificada en RAMA UNIFICADA para el despacho: JUZGADO 007 DE PEQUEÑAS CAUSAS Y COMPETENCIA MÚLTIPLE DE BARRANQUILLA</t>
  </si>
  <si>
    <t xml:space="preserve">https://www.litigando.com/Liti/Clientes/hoja_vida_proceso.jsp?identificador=6885393</t>
  </si>
  <si>
    <t xml:space="preserve">HOJAVIDA</t>
  </si>
  <si>
    <t xml:space="preserve">link</t>
  </si>
  <si>
    <t xml:space="preserve">https://www.litigando.com/Liti/jspResources/verDocumento.jsp?archivo=13772545</t>
  </si>
  <si>
    <t xml:space="preserve">DESCARGAR_AUTO</t>
  </si>
  <si>
    <t xml:space="preserve">link</t>
  </si>
  <si>
    <t xml:space="preserve">8605246546</t>
  </si>
  <si>
    <t xml:space="preserve">8436637</t>
  </si>
  <si>
    <t xml:space="preserve">ESTADO</t>
  </si>
  <si>
    <t xml:space="preserve">MEDELLIN</t>
  </si>
  <si>
    <t xml:space="preserve">CONTRALORIA GENERAL DE ANTIOQUIA</t>
  </si>
  <si>
    <t xml:space="preserve">EJECUTIVO</t>
  </si>
  <si>
    <t xml:space="preserve">DON MATIAS</t>
  </si>
  <si>
    <t xml:space="preserve">FELIPE ANDRES VASQUEZ URREA ANJES INGENIERIA S A S R/L ANDRES FELIPE JIMENEZ HERNANDEZ ASEGURADORA SOLIDARIA DE COLOMBIA</t>
  </si>
  <si>
    <t xml:space="preserve">201900133</t>
  </si>
  <si>
    <t xml:space="preserve">37887837</t>
  </si>
  <si>
    <t xml:space="preserve">POR MEDIO DEL CUAL SE FIJA FECHA PARA INICIAR AUDIENCIA DE DESCARGOS</t>
  </si>
  <si>
    <t xml:space="preserve">https://www.litigando.com/Liti/Clientes/hoja_vida_proceso.jsp?identificador=8436637</t>
  </si>
  <si>
    <t xml:space="preserve">HOJAVIDA</t>
  </si>
  <si>
    <t xml:space="preserve">link</t>
  </si>
  <si>
    <t xml:space="preserve">SIN AUTO</t>
  </si>
  <si>
    <t xml:space="preserve">SIN AUTO</t>
  </si>
  <si>
    <t xml:space="preserve">link</t>
  </si>
  <si>
    <t xml:space="preserve">ID_LITI</t>
  </si>
  <si>
    <t xml:space="preserve">CIUDAD</t>
  </si>
  <si>
    <t xml:space="preserve">DESPACHO</t>
  </si>
  <si>
    <t xml:space="preserve">TIPO_PROCESO</t>
  </si>
  <si>
    <t xml:space="preserve">DEMANDANTE</t>
  </si>
  <si>
    <t xml:space="preserve">DEMANDADO</t>
  </si>
  <si>
    <t xml:space="preserve">RADICADO</t>
  </si>
  <si>
    <t xml:space="preserve">SECUENCIA</t>
  </si>
  <si>
    <t xml:space="preserve">ACTUACION_FECHA</t>
  </si>
  <si>
    <t xml:space="preserve">RESUELVE</t>
  </si>
  <si>
    <t xml:space="preserve">FECHA_DILIGENCIA</t>
  </si>
  <si>
    <t xml:space="preserve">HORA</t>
  </si>
  <si>
    <t xml:space="preserve">RUTA_HV</t>
  </si>
  <si>
    <t xml:space="preserve">HOJAVIDA</t>
  </si>
  <si>
    <t xml:space="preserve">LINK_HV</t>
  </si>
  <si>
    <t xml:space="preserve">SINCRONIZAR_AUDIENCIA</t>
  </si>
  <si>
    <t xml:space="preserve">TIPO_NOTIFICACION</t>
  </si>
  <si>
    <t xml:space="preserve">CEDULA</t>
  </si>
  <si>
    <t xml:space="preserve">Barranquilla</t>
  </si>
  <si>
    <t xml:space="preserve">Competencias Multiples 07 - Barranquilla</t>
  </si>
  <si>
    <t xml:space="preserve">Ejecutivo</t>
  </si>
  <si>
    <t xml:space="preserve">CLINICA ALTO SAN VICENTE</t>
  </si>
  <si>
    <t xml:space="preserve">ASEGURADORA SOLIDARIA DE COLOMBIA ENTIDAD COOPERATIVA</t>
  </si>
  <si>
    <t xml:space="preserve">08001418900720220015100</t>
  </si>
  <si>
    <t xml:space="preserve">AUTO FIJA FECHA SEÑALAR EL DIA 28 DE ENERO DE 2024 A LAS 9:30 A.M. COMO FECHA PARA LLEVAR A CABO LA AUDIENCIA INICIAL DE INSTRUCCION Y JUZGAMIENTO DE QUE TRATA EL ARTICULO 392 DEL C.G.P. CONFORME A LO ORDENADO EN EL NUM. 2 DEL ARTICULO 443 DEL CGP.</t>
  </si>
  <si>
    <t xml:space="preserve">09:30:00 AM</t>
  </si>
  <si>
    <t xml:space="preserve">https://www.litigando.com/Liti/Clientes/hoja_vida_proceso.jsp?identificador=6885393</t>
  </si>
  <si>
    <t xml:space="preserve">HOJAVIDA</t>
  </si>
  <si>
    <t xml:space="preserve">link</t>
  </si>
  <si>
    <t xml:space="preserve">link</t>
  </si>
  <si>
    <t xml:space="preserve">ESTADO</t>
  </si>
  <si>
    <t xml:space="preserve">8605246546</t>
  </si>
  <si>
    <t xml:space="preserve">Cali</t>
  </si>
  <si>
    <t xml:space="preserve">Civil Municipal No. 27</t>
  </si>
  <si>
    <t xml:space="preserve">Verbal</t>
  </si>
  <si>
    <t xml:space="preserve">CATALINA DUQUE GRAJALES</t>
  </si>
  <si>
    <t xml:space="preserve">ASEGURADORA SOLIDARIA DE COLOMBIA</t>
  </si>
  <si>
    <t xml:space="preserve">76001400302720190080100</t>
  </si>
  <si>
    <t xml:space="preserve">AUTO FIJA FECHA AUDIENCIA Y/O DILIGENCIA OBS. AUDIENCIA PARA EL 29 DE ENERO DE 2205</t>
  </si>
  <si>
    <t xml:space="preserve">02:00:00 PM</t>
  </si>
  <si>
    <t xml:space="preserve">https://www.litigando.com/Liti/Clientes/hoja_vida_proceso.jsp?identificador=6537158</t>
  </si>
  <si>
    <t xml:space="preserve">HOJAVIDA</t>
  </si>
  <si>
    <t xml:space="preserve">link</t>
  </si>
  <si>
    <t xml:space="preserve">link</t>
  </si>
  <si>
    <t xml:space="preserve">ESTADO</t>
  </si>
  <si>
    <t xml:space="preserve">Cali</t>
  </si>
  <si>
    <t xml:space="preserve">Civil Municipal No. 27</t>
  </si>
  <si>
    <t xml:space="preserve">Verbal</t>
  </si>
  <si>
    <t xml:space="preserve">CATALINA DUQUE GRAJALES</t>
  </si>
  <si>
    <t xml:space="preserve">ASEGURADORA SOLIDARIA DE COLOMBIA</t>
  </si>
  <si>
    <t xml:space="preserve">76001400302720190080100</t>
  </si>
  <si>
    <t xml:space="preserve">FIJACION ESTADO - ACTUACIÓN REGISTRADA EL 10 12 2024 A LAS 131918 AUTO FIJA FECHA AUDIENCIA Y O DILIGENCIA - AUDIENCIA PARA EL 29 DE ENERO DE 2205&lt;br&gt; Actuación notificada en RAMA UNIFICADA para el despacho: JUZGADO 027 CIVIL MUNICIPAL DE CALI</t>
  </si>
  <si>
    <t xml:space="preserve">02:00:00 PM</t>
  </si>
  <si>
    <t xml:space="preserve">https://www.litigando.com/Liti/Clientes/hoja_vida_proceso.jsp?identificador=6537158</t>
  </si>
  <si>
    <t xml:space="preserve">HOJAVIDA</t>
  </si>
  <si>
    <t xml:space="preserve">link</t>
  </si>
  <si>
    <t xml:space="preserve">link</t>
  </si>
  <si>
    <t xml:space="preserve">RAMA JUDICIAL</t>
  </si>
  <si>
    <t xml:space="preserve">Monteria</t>
  </si>
  <si>
    <t xml:space="preserve">Juzgado Laboral Del Circuito No. 3</t>
  </si>
  <si>
    <t xml:space="preserve">Ordinario Laboral</t>
  </si>
  <si>
    <t xml:space="preserve">JAIME GABRIEL MENDOZA SIERRA</t>
  </si>
  <si>
    <t xml:space="preserve">ASEGURADORA SOLIDARIA DE COLOMBIA ENTIDAD COOPERATIVA MUNICIPIO DE MONTERIA INTEC DE LA COSTA SAS 4 L INGENIERIA SAS AFL CONSTRUCTORS SAS</t>
  </si>
  <si>
    <t xml:space="preserve">23001310500320210003200</t>
  </si>
  <si>
    <t xml:space="preserve">AUTO FIJA FECHA PRIMERO APLAZASE LA AUDIENCIA DEL ARTICULO 77 CPTSS QUE VIENE SENALADA PARA EL DIA 25 DE NOVIEMBRE DE 2024 A LA 01 30 PM EN EL PRESENTE PROCESO POR LAS RAZONES EXPUESTAS EN PRECEDENCIA SEGUNDO TENGASE POR NO CONTESTADA LA DEMANDA POR PARTE DE LOS DEMANDADOS INTEC DE LA COSTA S A S 4 L INGENIERIA S A S Y AFLCONSTRUCTORES S A S PERSONAS INTEGRANTES CONSORCIO GARZONES 2018 EN ARMONIA CON LO MANIFESTADO EN LA PARTE MOTIVA DE ESTA DECISION TERCERO TENGASE POR NO CONTESTADA LA DEMANDA Y EL LLAMAMIENTO EN GARANTIA POR LA ASEGURADORA SOLIDARIA DE COLOMBIA EN SU CALIDAD DE LLAMADO EN GARANTIA POR LO DICHO EN PRECEDENCIA CUARTO CITESE A LAS PARTES DEL PROCESO ORDINARIO LABORAL CON RADICADO NO 2300131050032023001 9900 A LA PARTE DEMANDANTE MARIO MIGUEL MANJARRESMANJARRES Y A LA PARTE DEMANDADA INTEC DE LA COSTA S A S 4 L INGENIERIAS A S Y AFL CONSTRUCTORES S A S SOLIDARIAMENTE CONTRA EL MUNICIPIO DEMONTERIA Y ASEGURADORA SOLIDARIA DE COLOMBIA Y EL VINCULADO CONSORCIOGARZONES 2018 A TRAVES DE SUSREPRESENTANTES LEGALES O QUIENES HAGAN SUS VECES PARA QUE ASISTAN A LA AUDIENCIA OBLIGATORIA DE CONCILIACION DECISION DE EXCEPCIONES PREVIAS SANEAMIENTO FIJACION DEL LITIGIO Y DECRETO PROBATORIO CONSAGRADA EN EL ARTICULO 77 DEL C P DEL TRABAJO Y LA SS LA QUE SE REALIZARA DE MANERA VIRTUAL UTILIZANDOSE LOS MEDIOS TECNOLOGICOS DISPONIBLES EN LOS TERMINOS DEL ARTICULO 14 DEL ACUERDO PCSJA20 11567 EXPEDIDO POR EL CONSEJO SUPERIOR DE LA JUDICATURA PARA ELLO SENALASE LA FECHA DEL DIA 07 DE FEBRERO DE 2025 A LAS 03 00 PM SI NOCOMPARECIEREN SE VERAN EXPUESTOS A LAS CONSECUENCIAS PROCESALES CONTENIDAS EN LOS NUMERALES 1 A 4 DEL MISMO PRECEPTO ART 11 LEY 1149 DEL 2007 QUINTO EL ENLACE PARA CONECTARSE A LA AUDIENCIA FIJADA ES EL SIGUIENTE HTTPS TEAMS MICR OSOFT COMLMEETUPJOIN193A MEETINGOTGWZGNLNZETMJHI NC00YWQ3LTHMNJUTNDAZMTGY OGM4MJI340THREAD V20CONT EXT7B22TID223A22622CBA98 80F8 41F3 8DF5 8EB99901598B222C22OID2 23A22E5F516CC FADE 45C2 8391 9CD6061EDFE0227D Y EL LINK DEL EXPEDIENTE DIGITAL ES 2300131050032023001990 0 ACUMULADO ORD LAB RAD 2021 00032SEXTO POR SECRETARIA SE ORDENA EL INGRESO DE ESTE AUTO EN ESTADO POR TYBA JUSTICIA XXI WEB Y EN ARMONIA CON EL ARTICULO 9 DE LA LEY 2213 DE 2022 PUBLICACIONES PROCESALES PORTAL DE LA RAMA JUDICIAL PARA LAS ANOTACIONES DE RIGOR</t>
  </si>
  <si>
    <t xml:space="preserve">03:00:00 PM</t>
  </si>
  <si>
    <t xml:space="preserve">https://www.litigando.com/Liti/Clientes/hoja_vida_proceso.jsp?identificador=6533908</t>
  </si>
  <si>
    <t xml:space="preserve">HOJAVIDA</t>
  </si>
  <si>
    <t xml:space="preserve">link</t>
  </si>
  <si>
    <t xml:space="preserve">link</t>
  </si>
  <si>
    <t xml:space="preserve">ESTADO</t>
  </si>
  <si>
    <t xml:space="preserve">78380189</t>
  </si>
  <si>
    <t xml:space="preserve">Monteria</t>
  </si>
  <si>
    <t xml:space="preserve">Juzgado Laboral Del Circuito No. 3</t>
  </si>
  <si>
    <t xml:space="preserve">Ordinario Laboral</t>
  </si>
  <si>
    <t xml:space="preserve">JAIME GABRIEL MENDOZA SIERRA</t>
  </si>
  <si>
    <t xml:space="preserve">ASEGURADORA SOLIDARIA DE COLOMBIA ENTIDAD COOPERATIVA MUNICIPIO DE MONTERIA INTEC DE LA COSTA SAS 4 L INGENIERIA SAS AFL CONSTRUCTORS SAS</t>
  </si>
  <si>
    <t xml:space="preserve">23001310500320210003200</t>
  </si>
  <si>
    <t xml:space="preserve">AUTO FIJA FECHA - PRIMERO APLAZASE LA AUDIENCIA DEL ARTÍCULO 77 CPTSS QUE VIENE SEÑALADA PARA EL DÍA 25 DE NOVIEMBRE DE 2024 A LA 0130 PM EN EL PRESENTE PROCESO POR LAS RAZONES EXPUESTAS EN PRECEDENCIA SEGUNDO TÉNGASE POR NO CONTESTADA LA DEMANDA POR PARTE DE LOS DEMANDADOS INTEC DE LA COSTA SAS 4 L INGENIERÍA SAS Y AFLCONSTRUCTORES SAS PERSONAS INTEGRANTES CONSORCIO GARZONES 2018 EN ARMONÍA CON LO MANIFESTADO EN LA PARTE MOTIVA DE ESTA DECISIÓNTERCERO TÉNGASE POR NO CONTESTADA LA DEMANDA Y EL LLAMAMIENTO EN GARANTÍA POR LA ASEGURADORA SOLIDARIA DE COLOMBIA EN SU CALIDAD DE LLAMADO EN GARANTÍA POR LO DICHO EN PRECEDENCIACUARTO CÍTESE A LAS PARTES DEL PROCESO ORDINARIO LABORAL CON RADICADO NO23001310500320230019900  A LA PARTE DEMANDANTE MARIO MIGUEL MANJARRESMANJARRES Y A LA PARTE DEMANDADA INTEC DE LA COSTA SAS 4 L INGENIERÍASAS Y AFL CONSTRUCTORES SAS SOLIDARIAMENTE CONTRA EL MUNICIPIO DEMONTERÍA Y ASEGURADORA SOLIDARIA DE COLOMBIA Y EL VINCULADO CONSORCIOGARZONES 2018 A TRAVÉS DE SUS REPRESENTANTES LEGALES O QUIENES HAGAN SUS VECESPARA QUE ASISTAN A LA AUDIENCIA OBLIGATORIA DE CONCILIACIÓN DECISIÓN DE EXCEPCIONES PREVIAS SANEAMIENTO FIJACIÓN DEL LITIGIO Y DECRETO PROBATORIO CONSAGRADA EN EL ARTÍCULO 77 DEL CP DEL TRABAJO Y LA SS LA QUE SE REALIZARÁ DE MANERA VIRTUAL UTILIZÁNDOSE LOS MEDIOS TECNOLÓGICOS DISPONIBLES EN LOS TÉRMINOS DEL ARTÍCULO 14 DEL ACUERDO PCSJA2011567 EXPEDIDO POR EL CONSEJO SUPERIOR DE LA JUDICATURA PARA ELLO SEÑALASE LA FECHA DEL DIA 07 DE FEBRERO DE 2025 A LAS 0300 PM  SI NO COMPARECIEREN SE VERÁN EXPUESTOS A LAS CONSECUENCIAS PROCESALES CONTENIDAS EN LOS NUMERALES 1 A 4 DEL MISMO PRECEPTO ART 11 LEY 1149 DEL 2007QUINTO EL ENLACE PARA CONECTARSE A LA AUDIENCIA FIJADA ES EL SIGUIENTEHTTPSTEAMSMICROSOFTCOMLMEETUPJOIN193AMEETINGOTGWZGNLNZETMJHINC00YWQ3LTHMNJUTNDAZMTGYOGM4MJI340THREADV20CONTEXT7B22TID223A22622CBA9880F841F38DF58EB99901598B222C22OID223A22E5F516CCFADE45C283919CD6061EDFE0227D Y EL LINK DEL EXPEDIENTE DIGITAL ES 23001310500320230019900ACUMULADO  ORD LAB RAD 202100032SEXTO POR SECRETARÍA SE ORDENA EL INGRESO DE ESTE AUTO EN ESTADO POR TYBA JUSTICIA XXI WEB Y EN ARMONÍA CON EL ARTÍCULO 9 DE LA LEY 2213 DE 2022PUBLICACIONES PROCESALES PORTAL DE LA RAMA JUDICIAL PARA LAS ANOTACIONES DE RIGOR&lt;br&gt; Actuación notificada en RAMA UNIFICADA para el despacho: JUZGADO 003 LABORAL DE MONTERÍA - CÓRDOBA</t>
  </si>
  <si>
    <t xml:space="preserve">03:00:00 PM</t>
  </si>
  <si>
    <t xml:space="preserve">https://www.litigando.com/Liti/Clientes/hoja_vida_proceso.jsp?identificador=6533908</t>
  </si>
  <si>
    <t xml:space="preserve">HOJAVIDA</t>
  </si>
  <si>
    <t xml:space="preserve">link</t>
  </si>
  <si>
    <t xml:space="preserve">link</t>
  </si>
  <si>
    <t xml:space="preserve">RAMA JUDICIAL</t>
  </si>
  <si>
    <t xml:space="preserve">78380189</t>
  </si>
  <si>
    <t xml:space="preserve">Garzon</t>
  </si>
  <si>
    <t xml:space="preserve">Laboral Del Circuito No. 1</t>
  </si>
  <si>
    <t xml:space="preserve">Ejecutivo</t>
  </si>
  <si>
    <t xml:space="preserve">ESE HOSPITAL DEPARTAMENTAL SAN VICENTE DE PAUL DE GARZON</t>
  </si>
  <si>
    <t xml:space="preserve">ASEGURADORA SOLIDARIA DE COLOMBIA ENTIDAD COOPERATIVA</t>
  </si>
  <si>
    <t xml:space="preserve">41298310500120240008800</t>
  </si>
  <si>
    <t xml:space="preserve">CONSTANCIA SECRETARIAL -  AUTO DECRETA - DECRETA PRUEBAS  FIJA FECHA AUDIENCIA&lt;br&gt; Actuación notificada en RAMA UNIFICADA para el despacho: JUZGADO 001 LABORAL DE GARZÓN - HUILA</t>
  </si>
  <si>
    <t xml:space="preserve">09:00:00 AM</t>
  </si>
  <si>
    <t xml:space="preserve">https://www.litigando.com/Liti/Clientes/hoja_vida_proceso.jsp?identificador=8073922</t>
  </si>
  <si>
    <t xml:space="preserve">HOJAVIDA</t>
  </si>
  <si>
    <t xml:space="preserve">link</t>
  </si>
  <si>
    <t xml:space="preserve">link</t>
  </si>
  <si>
    <t xml:space="preserve">RAMA JUDICIAL</t>
  </si>
  <si>
    <t xml:space="preserve">Garzon</t>
  </si>
  <si>
    <t xml:space="preserve">Laboral Del Circuito No. 1</t>
  </si>
  <si>
    <t xml:space="preserve">Ejecutivo</t>
  </si>
  <si>
    <t xml:space="preserve">ESE HOSPITAL DEPARTAMENTAL SAN VICENTE DE PAUL DE GARZON</t>
  </si>
  <si>
    <t xml:space="preserve">ASEGURADORA SOLIDARIA DE COLOMBIA ENTIDAD COOPERATIVA</t>
  </si>
  <si>
    <t xml:space="preserve">41298310500120240008800</t>
  </si>
  <si>
    <t xml:space="preserve">Auto Decreta - Decreta Pruebas  Fija Fecha Audiencia Constancia Secretarial -&lt;br&gt; Actuación notificada en RAMA UNIFICADA para el despacho: JUZGADO 001 LABORAL  DE GARZÓN</t>
  </si>
  <si>
    <t xml:space="preserve">09:00:00 AM</t>
  </si>
  <si>
    <t xml:space="preserve">https://www.litigando.com/Liti/Clientes/hoja_vida_proceso.jsp?identificador=8073922</t>
  </si>
  <si>
    <t xml:space="preserve">HOJAVIDA</t>
  </si>
  <si>
    <t xml:space="preserve">link</t>
  </si>
  <si>
    <t xml:space="preserve">link</t>
  </si>
  <si>
    <t xml:space="preserve">RAMA JUDICIAL</t>
  </si>
  <si>
    <t xml:space="preserve">Garzon</t>
  </si>
  <si>
    <t xml:space="preserve">Laboral Del Circuito No. 1</t>
  </si>
  <si>
    <t xml:space="preserve">Ejecutivo</t>
  </si>
  <si>
    <t xml:space="preserve">ESE HOSPITAL DEPARTAMENTAL SAN VICENTE DE PAUL DE GARZON</t>
  </si>
  <si>
    <t xml:space="preserve">ASEGURADORA SOLIDARIA DE COLOMBIA ENTIDAD COOPERATIVA</t>
  </si>
  <si>
    <t xml:space="preserve">41298310500120240008800</t>
  </si>
  <si>
    <t xml:space="preserve">AUTO DECRETA DECRETA PRUEBAS FIJA FECHA AUDIENCIA</t>
  </si>
  <si>
    <t xml:space="preserve">09:00:00 AM</t>
  </si>
  <si>
    <t xml:space="preserve">https://www.litigando.com/Liti/Clientes/hoja_vida_proceso.jsp?identificador=8073922</t>
  </si>
  <si>
    <t xml:space="preserve">HOJAVIDA</t>
  </si>
  <si>
    <t xml:space="preserve">link</t>
  </si>
  <si>
    <t xml:space="preserve">link</t>
  </si>
  <si>
    <t xml:space="preserve">ESTADO</t>
  </si>
  <si>
    <t xml:space="preserve">Medellin</t>
  </si>
  <si>
    <t xml:space="preserve">Civil Municipal No. 7</t>
  </si>
  <si>
    <t xml:space="preserve">Agrega Tipo De Proceso</t>
  </si>
  <si>
    <t xml:space="preserve">ESTRUCTURAS CIVILES SAS</t>
  </si>
  <si>
    <t xml:space="preserve">ASEGURADORA SOLIDARIA DE COLOMBIA ENTIDAD COOPERATIVA</t>
  </si>
  <si>
    <t xml:space="preserve">05001400300720190082800</t>
  </si>
  <si>
    <t xml:space="preserve">AUTO FIJA FECHA AUDIENCIA Y/O DILIGENCIA</t>
  </si>
  <si>
    <t xml:space="preserve">09:00:00 AM</t>
  </si>
  <si>
    <t xml:space="preserve">https://www.litigando.com/Liti/Clientes/hoja_vida_proceso.jsp?identificador=6479030</t>
  </si>
  <si>
    <t xml:space="preserve">HOJAVIDA</t>
  </si>
  <si>
    <t xml:space="preserve">link</t>
  </si>
  <si>
    <t xml:space="preserve">link</t>
  </si>
  <si>
    <t xml:space="preserve">ESTADO</t>
  </si>
  <si>
    <t xml:space="preserve">Medellin</t>
  </si>
  <si>
    <t xml:space="preserve">Civil Municipal No. 7</t>
  </si>
  <si>
    <t xml:space="preserve">Agrega Tipo De Proceso</t>
  </si>
  <si>
    <t xml:space="preserve">ESTRUCTURAS CIVILES SAS</t>
  </si>
  <si>
    <t xml:space="preserve">ASEGURADORA SOLIDARIA DE COLOMBIA ENTIDAD COOPERATIVA</t>
  </si>
  <si>
    <t xml:space="preserve">05001400300720190082800</t>
  </si>
  <si>
    <t xml:space="preserve">FIJACION ESTADO - ACTUACIÓN REGISTRADA EL 15 01 2025 A LAS 134447 AUTO FIJA FECHA AUDIENCIA Y O DILIGENCIA -&lt;br&gt; Actuación notificada en RAMA UNIFICADA para el despacho: JUZGADO 007 CIVIL MUNICIPAL DE MEDELLÍN</t>
  </si>
  <si>
    <t xml:space="preserve">09:00:00 AM</t>
  </si>
  <si>
    <t xml:space="preserve">https://www.litigando.com/Liti/Clientes/hoja_vida_proceso.jsp?identificador=6479030</t>
  </si>
  <si>
    <t xml:space="preserve">HOJAVIDA</t>
  </si>
  <si>
    <t xml:space="preserve">link</t>
  </si>
  <si>
    <t xml:space="preserve">link</t>
  </si>
  <si>
    <t xml:space="preserve">RAMA JUDICIAL</t>
  </si>
  <si>
    <t xml:space="preserve">Barranquilla</t>
  </si>
  <si>
    <t xml:space="preserve">Competencias Multiples 07 - Barranquilla</t>
  </si>
  <si>
    <t xml:space="preserve">Ejecutivo</t>
  </si>
  <si>
    <t xml:space="preserve">CLINICA ALTO SAN VICENTE</t>
  </si>
  <si>
    <t xml:space="preserve">ASEGURADORA SOLIDARIA DE COLOMBIA ENTIDAD COOPERATIVA</t>
  </si>
  <si>
    <t xml:space="preserve">08001418900720220015100</t>
  </si>
  <si>
    <t xml:space="preserve">AUTO DECIDE FIJA FECHA</t>
  </si>
  <si>
    <t xml:space="preserve">09:00:00 AM</t>
  </si>
  <si>
    <t xml:space="preserve">https://www.litigando.com/Liti/Clientes/hoja_vida_proceso.jsp?identificador=6885393</t>
  </si>
  <si>
    <t xml:space="preserve">HOJAVIDA</t>
  </si>
  <si>
    <t xml:space="preserve">link</t>
  </si>
  <si>
    <t xml:space="preserve">link</t>
  </si>
  <si>
    <t xml:space="preserve">ESTADO</t>
  </si>
  <si>
    <t xml:space="preserve">8605246546</t>
  </si>
  <si>
    <t xml:space="preserve">Barranquilla</t>
  </si>
  <si>
    <t xml:space="preserve">Competencias Multiples 07 - Barranquilla</t>
  </si>
  <si>
    <t xml:space="preserve">Ejecutivo</t>
  </si>
  <si>
    <t xml:space="preserve">CLINICA ALTO SAN VICENTE</t>
  </si>
  <si>
    <t xml:space="preserve">ASEGURADORA SOLIDARIA DE COLOMBIA ENTIDAD COOPERATIVA</t>
  </si>
  <si>
    <t xml:space="preserve">08001418900720220015100</t>
  </si>
  <si>
    <t xml:space="preserve">LA AUDIENCIA PROGRAMADA PARA EL DÍA 28 DE ENERO DE 2025 NO SE REALIZÓ. POR ESTADO SE RESOLVIÓ POR LO EXPUESTO DEBE FIJARSE NUEVA FECHA PARA EL DESARROLLO DE LA AUDIENCIA DE QUE TRATA EL ARTÍCULO 372 DEL C.G. DEL P. POR LO QUE ESTA AGENCIA JUDICIAL PROCEDERÁ A FIJAR COMO NUEVA FECHA EL DÍA 18 DE MARZO DE 2025 A LAS NUEVAS DE LA MAÑANA</t>
  </si>
  <si>
    <t xml:space="preserve">09:00:00 AM</t>
  </si>
  <si>
    <t xml:space="preserve">https://www.litigando.com/Liti/Clientes/hoja_vida_proceso.jsp?identificador=6885393</t>
  </si>
  <si>
    <t xml:space="preserve">HOJAVIDA</t>
  </si>
  <si>
    <t xml:space="preserve">link</t>
  </si>
  <si>
    <t xml:space="preserve">link</t>
  </si>
  <si>
    <t xml:space="preserve">NOTIFICACION POR ESTRADO</t>
  </si>
  <si>
    <t xml:space="preserve">8605246546</t>
  </si>
  <si>
    <t xml:space="preserve">Garzon</t>
  </si>
  <si>
    <t xml:space="preserve">Civil Municipal No. 1</t>
  </si>
  <si>
    <t xml:space="preserve">Ejecutivo</t>
  </si>
  <si>
    <t xml:space="preserve">ESE HOSPITAL DEPARTAMENTAL SAN VICENTE DE PAUL DE GARZON</t>
  </si>
  <si>
    <t xml:space="preserve">ASEGURADORA SOLIDARIA DE COLOMBIA ENTIDAD COOPERATIVA</t>
  </si>
  <si>
    <t xml:space="preserve">41298400300120220040200</t>
  </si>
  <si>
    <t xml:space="preserve">AUTO FIJA FECHA -  CONSTANCIA SECRETARIAL -&lt;br&gt; Actuación notificada en RAMA UNIFICADA para el despacho: JUZGADO 001 CIVIL MUNICIPAL DE GARZÓN - HUILA</t>
  </si>
  <si>
    <t xml:space="preserve">09:00:00 AM</t>
  </si>
  <si>
    <t xml:space="preserve">https://www.litigando.com/Liti/Clientes/hoja_vida_proceso.jsp?identificador=7316634</t>
  </si>
  <si>
    <t xml:space="preserve">HOJAVIDA</t>
  </si>
  <si>
    <t xml:space="preserve">link</t>
  </si>
  <si>
    <t xml:space="preserve">link</t>
  </si>
  <si>
    <t xml:space="preserve">RAMA JUDICIAL</t>
  </si>
  <si>
    <t xml:space="preserve">8605246546</t>
  </si>
  <si>
    <t xml:space="preserve">Garzon</t>
  </si>
  <si>
    <t xml:space="preserve">Civil Municipal No. 1</t>
  </si>
  <si>
    <t xml:space="preserve">Ejecutivo</t>
  </si>
  <si>
    <t xml:space="preserve">ESE HOSPITAL DEPARTAMENTAL SAN VICENTE DE PAUL DE GARZON</t>
  </si>
  <si>
    <t xml:space="preserve">ASEGURADORA SOLIDARIA DE COLOMBIA ENTIDAD COOPERATIVA</t>
  </si>
  <si>
    <t xml:space="preserve">41298400300120220040200</t>
  </si>
  <si>
    <t xml:space="preserve">AUTO FIJA FECHA</t>
  </si>
  <si>
    <t xml:space="preserve">09:00:00 AM</t>
  </si>
  <si>
    <t xml:space="preserve">https://www.litigando.com/Liti/Clientes/hoja_vida_proceso.jsp?identificador=7316634</t>
  </si>
  <si>
    <t xml:space="preserve">HOJAVIDA</t>
  </si>
  <si>
    <t xml:space="preserve">link</t>
  </si>
  <si>
    <t xml:space="preserve">link</t>
  </si>
  <si>
    <t xml:space="preserve">ESTADO</t>
  </si>
  <si>
    <t xml:space="preserve">8605246546</t>
  </si>
  <si>
    <t xml:space="preserve">Garzon</t>
  </si>
  <si>
    <t xml:space="preserve">Civil Municipal No. 1</t>
  </si>
  <si>
    <t xml:space="preserve">Ejecutivo</t>
  </si>
  <si>
    <t xml:space="preserve">ESE HOSPITAL DEPARTAMENTAL SAN VICENTE DE PAUL DE GARZON</t>
  </si>
  <si>
    <t xml:space="preserve">ASEGURADORA SOLIDARIA DE COLOMBIA ENTIDAD COOPERATIVA</t>
  </si>
  <si>
    <t xml:space="preserve">41298400300120220040200</t>
  </si>
  <si>
    <t xml:space="preserve">EN MEMORIALES QUE ANTECEDEN LOS APODERADOS PRINCIPAL Y SUSTITUTO DE LA ENTIDAD DEMANDANTE SOLICITARON EL APLAZAMIENTO DE LA CONTINUACIÓN DE LA AUDIENCIA DE INSTRUCCIÓN Y JUZGAMIENTO QUE SE ENCONTRABA FIJADA PARA EL DÍA DE HOY (PDFA103-104). ACCEDE EL DESPACHO A LO SOLICITADO FIJANDO COMO NUEVA FECHA Y HORA PARA LA CELEBRACIÓN DE LA AUDIENCIA DE INSTRUCCIÓN Y JUZGAMIENTO EL DÍA 11 DE JUNIO DE 2025 A LAS 09:00 A.M. EN LO DEMÁS ESTESE A LO DECIDIDO EN LA AUDIENCIA DEL PASADO 22 DE JULIO DE 2024. POR SECRETARÍA AGÉNDESE EN LA PLATAFORMA TEAMS LA SALA DE AUDIENCIAS Y CÁRGUESE AL APLICATIVO TYBA EL LINK DE ACCESO A LA MISMA DENTRO DEL EXPEDIENTE DE LA REFERENCIA PARA EL ENTERAMIENTO Y ASISTENCIA DE LAS PARTES.</t>
  </si>
  <si>
    <t xml:space="preserve">09:00:00 AM</t>
  </si>
  <si>
    <t xml:space="preserve">https://www.litigando.com/Liti/Clientes/hoja_vida_proceso.jsp?identificador=7316634</t>
  </si>
  <si>
    <t xml:space="preserve">HOJAVIDA</t>
  </si>
  <si>
    <t xml:space="preserve">link</t>
  </si>
  <si>
    <t xml:space="preserve">link</t>
  </si>
  <si>
    <t xml:space="preserve">NOTIFICACION POR ESTRADO</t>
  </si>
  <si>
    <t xml:space="preserve">8605246546</t>
  </si>
  <si>
    <t xml:space="preserve">Garzon</t>
  </si>
  <si>
    <t xml:space="preserve">Civil Municipal No. 1</t>
  </si>
  <si>
    <t xml:space="preserve">Ejecutivo</t>
  </si>
  <si>
    <t xml:space="preserve">ESE HOSPITAL DEPARTAMENTAL SAN VICENTE DE PAUL DE GARZON</t>
  </si>
  <si>
    <t xml:space="preserve">ASEGURADORA SOLIDARIA DE COLOMBIA ENTIDAD COOPERATIVA</t>
  </si>
  <si>
    <t xml:space="preserve">41298400300120220040200</t>
  </si>
  <si>
    <t xml:space="preserve">GENERALES - AUTO FIJA FECHA GENERALES - CONSTANCIA SECRETARIAL&lt;br&gt; Actuación notificada en RAMA UNIFICADA para el despacho: JUZGADO MUNICIPAL - CIVIL 001 GARZON-HUILA</t>
  </si>
  <si>
    <t xml:space="preserve">09:00:00 AM</t>
  </si>
  <si>
    <t xml:space="preserve">https://www.litigando.com/Liti/Clientes/hoja_vida_proceso.jsp?identificador=7316634</t>
  </si>
  <si>
    <t xml:space="preserve">HOJAVIDA</t>
  </si>
  <si>
    <t xml:space="preserve">link</t>
  </si>
  <si>
    <t xml:space="preserve">link</t>
  </si>
  <si>
    <t xml:space="preserve">RAMA JUDICIAL</t>
  </si>
  <si>
    <t xml:space="preserve">8605246546</t>
  </si>
  <si>
    <t xml:space="preserve">Cucuta</t>
  </si>
  <si>
    <t xml:space="preserve">Civil Circuito No. 6</t>
  </si>
  <si>
    <t xml:space="preserve">Ejecutivo</t>
  </si>
  <si>
    <t xml:space="preserve">VIANCY YAJAIVE TRILLOS MORA</t>
  </si>
  <si>
    <t xml:space="preserve">ASEGURADORA SOLIDARIA DE COLOMBIA LTDA</t>
  </si>
  <si>
    <t xml:space="preserve">54001315300620210025700</t>
  </si>
  <si>
    <t xml:space="preserve">FIJACION ESTADO CGP - ACTUACIÓN REGISTRADA EL 14 08 2024 A LAS 144602 AUTO FIJA FECHA AUDIENCIA Y O DILIGENCIA - REPROGRAMAR AUDIENCIA INICIAL EN CONSECUENCIA CITAR A LAS PARTES EN CONTIENDA JUDICIAL EL 18 DE SEPTIEMBRE DE 2025  A PARTIR DE LAS 930 AM PARA LLEVAR A CABO LA PRÁCTICA DE DILIGENCIA DE AUDIENCIA ORAL PREVISTA EN EL ART 372 DEL C G P&lt;br&gt; Actuación notificada en RAMA UNIFICADA para el despacho: DESPACHO 006 - JUZGADO DE CIRCUITO - CIVIL ORALIDAD - CÚCUTA  - NORTE DE SANTANDER</t>
  </si>
  <si>
    <t xml:space="preserve">09:30:00 AM</t>
  </si>
  <si>
    <t xml:space="preserve">https://www.litigando.com/Liti/Clientes/hoja_vida_proceso.jsp?identificador=6703600</t>
  </si>
  <si>
    <t xml:space="preserve">HOJAVIDA</t>
  </si>
  <si>
    <t xml:space="preserve">link</t>
  </si>
  <si>
    <t xml:space="preserve">link</t>
  </si>
  <si>
    <t xml:space="preserve">RAMA JUDICIAL</t>
  </si>
  <si>
    <t xml:space="preserve">Cucuta</t>
  </si>
  <si>
    <t xml:space="preserve">Civil Circuito No. 6</t>
  </si>
  <si>
    <t xml:space="preserve">Ejecutivo</t>
  </si>
  <si>
    <t xml:space="preserve">VIANCY YAJAIVE TRILLOS MORA</t>
  </si>
  <si>
    <t xml:space="preserve">ASEGURADORA SOLIDARIA DE COLOMBIA LTDA</t>
  </si>
  <si>
    <t xml:space="preserve">54001315300620210025700</t>
  </si>
  <si>
    <t xml:space="preserve">AUTO FIJA FECHA AUDIENCIA Y/O DILIGENCIA REPROGRAMAR AUDIENCIA INICIAL EN CONSECUENCIA CITAR A LAS PARTES EN CONTIENDA JUDICIAL EL 18 DE SEPTIEMBRE DE 2025 A PARTIR DE LAS 9 30 AM PARA LLEVAR A CABO LA PRACTICA DE DILIGENCIA DE AUDIENCIA ORAL PREVISTA EN EL ART 372 DEL CG P</t>
  </si>
  <si>
    <t xml:space="preserve">09:30:00 AM</t>
  </si>
  <si>
    <t xml:space="preserve">https://www.litigando.com/Liti/Clientes/hoja_vida_proceso.jsp?identificador=6703600</t>
  </si>
  <si>
    <t xml:space="preserve">HOJAVIDA</t>
  </si>
  <si>
    <t xml:space="preserve">link</t>
  </si>
  <si>
    <t xml:space="preserve">link</t>
  </si>
  <si>
    <t xml:space="preserve">ESTADO</t>
  </si>
  <si>
    <t xml:space="preserve">CLIENTE_ID</t>
  </si>
  <si>
    <t xml:space="preserve">COPIAS</t>
  </si>
  <si>
    <t xml:space="preserve">RUTA_AUTO</t>
  </si>
  <si>
    <t xml:space="preserve">FECHA_CARGA</t>
  </si>
  <si>
    <t xml:space="preserve">FECHA_NOTIFICACION</t>
  </si>
  <si>
    <t xml:space="preserve">PROCESO_ID</t>
  </si>
  <si>
    <t xml:space="preserve">CIUDAD</t>
  </si>
  <si>
    <t xml:space="preserve">DESPACHO_NOMBRE</t>
  </si>
  <si>
    <t xml:space="preserve">TIPO_PROCESO</t>
  </si>
  <si>
    <t xml:space="preserve">RADICACION</t>
  </si>
  <si>
    <t xml:space="preserve">DEMANDANTE</t>
  </si>
  <si>
    <t xml:space="preserve">DEMANDADO</t>
  </si>
  <si>
    <t xml:space="preserve">ACTUACION_PROCESAL_ID</t>
  </si>
  <si>
    <t xml:space="preserve">ACTUACION_FECHA</t>
  </si>
  <si>
    <t xml:space="preserve">ACTUACION_FECHA_CARGA</t>
  </si>
  <si>
    <t xml:space="preserve">ETAPA_NOMBRE</t>
  </si>
  <si>
    <t xml:space="preserve">ACTUACION_NOMBRE</t>
  </si>
  <si>
    <t xml:space="preserve">NOTIFICACION_NOMBRE</t>
  </si>
  <si>
    <t xml:space="preserve">LINK_AUTO</t>
  </si>
  <si>
    <t xml:space="preserve">TIPO_NOTIFICACION</t>
  </si>
  <si>
    <t xml:space="preserve">CEDULA</t>
  </si>
  <si>
    <t xml:space="preserve">ROWNUM</t>
  </si>
  <si>
    <t xml:space="preserve">LINK_HV</t>
  </si>
  <si>
    <t xml:space="preserve">PROCESO_ID</t>
  </si>
  <si>
    <t xml:space="preserve">RADICACION</t>
  </si>
  <si>
    <t xml:space="preserve">FECHA_ACTUACION</t>
  </si>
  <si>
    <t xml:space="preserve">ACTUACION_RAMA</t>
  </si>
  <si>
    <t xml:space="preserve">ANOTACION_RAMA</t>
  </si>
  <si>
    <t xml:space="preserve">FECHA_REGISTRO</t>
  </si>
  <si>
    <t xml:space="preserve">DEMANDANTE</t>
  </si>
  <si>
    <t xml:space="preserve">DEMANDADO</t>
  </si>
  <si>
    <t xml:space="preserve">DESPACHO</t>
  </si>
  <si>
    <t xml:space="preserve">CIUDAD</t>
  </si>
  <si>
    <t xml:space="preserve">CLASE_PROCESO</t>
  </si>
  <si>
    <t xml:space="preserve">FECHA_ACTUACION_RAMA</t>
  </si>
  <si>
    <t xml:space="preserve">RESUELVE</t>
  </si>
  <si>
    <t xml:space="preserve">RUTA_HV</t>
  </si>
  <si>
    <t xml:space="preserve">HOJAVIDA</t>
  </si>
  <si>
    <t xml:space="preserve">FECHA_DESCARGA_RAMA</t>
  </si>
  <si>
    <t xml:space="preserve">ORIGEN_DATOS</t>
  </si>
  <si>
    <t xml:space="preserve">CLIENTE_ID</t>
  </si>
  <si>
    <t xml:space="preserve">SECUENCIA</t>
  </si>
  <si>
    <t xml:space="preserve">COORDINADOR</t>
  </si>
  <si>
    <t xml:space="preserve">CLIENTE_INTERNO</t>
  </si>
  <si>
    <t xml:space="preserve">CEDULA</t>
  </si>
</sst>
</file>

<file path=xl/styles.xml><?xml version="1.0" encoding="utf-8"?>
<styleSheet xmlns="http://schemas.openxmlformats.org/spreadsheetml/2006/main">
  <fonts count="5">
    <font>
      <sz val="10"/>
      <name val="Calibri"/>
    </font>
    <font>
      <b/>
      <color rgb="FBFCFC"/>
      <sz val="10"/>
      <name val="Calibri"/>
    </font>
    <font>
      <u/>
      <color rgb="0000FF"/>
      <sz val="10"/>
      <name val="Calibri"/>
    </font>
    <font>
      <color rgb="0000FF"/>
      <sz val="10"/>
      <name val="Calibri"/>
    </font>
    <font>
      <sz val="8"/>
      <name val="Century Gothic"/>
    </font>
    <font>
      <b/>
      <color rgb="FBFCFC"/>
      <sz val="8"/>
      <name val="Century Gothic"/>
    </font>
  </fonts>
  <fills count="4">
    <fill>
      <patternFill patternType="none"/>
    </fill>
    <fill>
      <patternFill patternType="gray125"/>
    </fill>
    <fill>
      <patternFill patternType="solid">
        <fgColor rgb="0A355E"/>
        <bgColor indexed="64"/>
      </patternFill>
    </fill>
    <fill>
      <patternFill patternType="solid">
        <fgColor rgb="46CB18"/>
        <bgColor indexed="64"/>
      </patternFill>
    </fill>
  </fills>
  <borders count="2">
    <border>
      <left/>
      <right/>
      <top/>
      <bottom/>
      <diagonal/>
    </border>
    <border>
      <left style="thin">
        <color rgb="00000000"/>
      </left>
      <right style="thin">
        <color rgb="00000000"/>
      </right>
      <top style="thin">
        <color rgb="00000000"/>
      </top>
      <bottom style="thin">
        <color rgb="00000000"/>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4"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
  <sheetViews>
    <sheetView tabSelected="1" workbookViewId="0">
      <selection activeCell="A1" sqref="A1"/>
    </sheetView>
  </sheetViews>
  <sheetFormatPr defaultRowHeight="15"/>
  <cols>
    <col min="14" max="14" width="20" hidden="1" bestFit="1" customWidth="1"/>
    <col min="15" max="15" width="20" hidden="1" bestFit="1" customWidth="1"/>
    <col min="17" max="17" width="20" hidden="1" bestFit="1" customWidth="1"/>
    <col min="18" max="18" width="20" hidden="1" bestFit="1" customWidth="1"/>
    <col min="1" max="1" width="15" hidden="0" bestFit="1" customWidth="1"/>
    <col min="2" max="2" width="23" hidden="0" bestFit="1" customWidth="1"/>
    <col min="3" max="3" width="20" hidden="1" bestFit="1" customWidth="1"/>
    <col min="4" max="4" width="30" hidden="1" bestFit="1" customWidth="1"/>
    <col min="5" max="5" width="20" hidden="0" bestFit="1" customWidth="1"/>
    <col min="6" max="6" width="30" hidden="0" bestFit="1" customWidth="1"/>
    <col min="7" max="7" width="20" hidden="0" bestFit="1" customWidth="1"/>
    <col min="8" max="8" width="20" hidden="0" bestFit="1" customWidth="1"/>
    <col min="9" max="9" width="20" hidden="0" bestFit="1" customWidth="1"/>
    <col min="10" max="10" width="25" hidden="0" bestFit="1" customWidth="1"/>
    <col min="11" max="11" width="20" hidden="0" bestFit="1" customWidth="1"/>
    <col min="12" max="12" width="20" hidden="0" bestFit="1" customWidth="1"/>
    <col min="13" max="13" width="38" hidden="0" bestFit="1" customWidth="1"/>
    <col min="16" max="16" width="20" hidden="0" bestFit="1" customWidth="1"/>
    <col min="19" max="19" width="20" hidden="0" bestFit="1" customWidth="1"/>
    <col min="20" max="20" width="30" hidden="1" bestFit="1" customWidth="1"/>
    <col min="21" max="21" width="30" hidden="0" bestFit="1" customWidth="1"/>
  </cols>
  <sheetData>
    <row r="1" spans="1:21" ht="40" customHeight="1">
      <c r="A1" s="1" t="s">
        <v>0</v>
      </c>
      <c r="B1" s="2" t="s">
        <v>1</v>
      </c>
      <c r="C1" s="3"/>
      <c r="D1" s="3"/>
      <c r="E1" s="3" t="s">
        <v>2</v>
      </c>
      <c r="F1" s="3" t="s">
        <v>3</v>
      </c>
      <c r="G1" s="3" t="s">
        <v>4</v>
      </c>
      <c r="H1" s="3" t="s">
        <v>5</v>
      </c>
      <c r="I1" s="3" t="s">
        <v>6</v>
      </c>
      <c r="J1" s="3" t="s">
        <v>7</v>
      </c>
      <c r="K1" s="3" t="s">
        <v>8</v>
      </c>
      <c r="L1" s="3" t="s">
        <v>9</v>
      </c>
      <c r="M1" s="3" t="s">
        <v>10</v>
      </c>
      <c r="N1" s="3" t="s">
        <v>11</v>
      </c>
      <c r="O1" s="3" t="s">
        <v>12</v>
      </c>
      <c r="P1" s="3" t="s">
        <v>13</v>
      </c>
      <c r="Q1" s="3" t="s">
        <v>14</v>
      </c>
      <c r="R1" s="3" t="s">
        <v>15</v>
      </c>
      <c r="S1" s="3" t="s">
        <v>16</v>
      </c>
      <c r="T1" s="3"/>
      <c r="U1" s="3" t="s">
        <v>17</v>
      </c>
    </row>
    <row r="2" spans="1:21" ht="40" customHeight="1">
      <c r="A2" s="5" t="s">
        <v>18</v>
      </c>
      <c r="B2" s="5" t="s">
        <v>19</v>
      </c>
      <c r="C2" s="5"/>
      <c r="D2" s="5"/>
      <c r="E2" s="5" t="s">
        <v>20</v>
      </c>
      <c r="F2" s="5" t="s">
        <v>21</v>
      </c>
      <c r="G2" s="5" t="s">
        <v>22</v>
      </c>
      <c r="H2" s="5" t="s">
        <v>23</v>
      </c>
      <c r="I2" s="5" t="s">
        <v>24</v>
      </c>
      <c r="J2" s="5" t="s">
        <v>25</v>
      </c>
      <c r="K2" s="5" t="s">
        <v>26</v>
      </c>
      <c r="L2" s="6">
        <v>45680</v>
      </c>
      <c r="M2" s="5" t="s">
        <v>27</v>
      </c>
      <c r="N2" s="5" t="s">
        <v>28</v>
      </c>
      <c r="O2" s="5" t="s">
        <v>29</v>
      </c>
      <c r="P2" s="7" t="s">
        <f>HYPERLINK(N2,O2)</f>
        <v>30</v>
      </c>
      <c r="Q2" s="5" t="s">
        <v>31</v>
      </c>
      <c r="R2" s="5" t="s">
        <v>32</v>
      </c>
      <c r="S2" s="7" t="s">
        <f>HYPERLINK(Q2,R2)</f>
        <v>33</v>
      </c>
      <c r="T2" s="5"/>
      <c r="U2" s="5" t="s">
        <v>34</v>
      </c>
    </row>
    <row r="3" spans="1:21" ht="40" customHeight="1">
      <c r="A3" s="5" t="s">
        <v>35</v>
      </c>
      <c r="B3" s="5" t="s">
        <v>36</v>
      </c>
      <c r="C3" s="5"/>
      <c r="D3" s="5"/>
      <c r="E3" s="5" t="s">
        <v>37</v>
      </c>
      <c r="F3" s="5" t="s">
        <v>38</v>
      </c>
      <c r="G3" s="5" t="s">
        <v>39</v>
      </c>
      <c r="H3" s="5" t="s">
        <v>40</v>
      </c>
      <c r="I3" s="5" t="s">
        <v>41</v>
      </c>
      <c r="J3" s="5" t="s">
        <v>42</v>
      </c>
      <c r="K3" s="5" t="s">
        <v>43</v>
      </c>
      <c r="L3" s="6">
        <v>45685</v>
      </c>
      <c r="M3" s="5" t="s">
        <v>44</v>
      </c>
      <c r="N3" s="5" t="s">
        <v>45</v>
      </c>
      <c r="O3" s="5" t="s">
        <v>46</v>
      </c>
      <c r="P3" s="7" t="s">
        <f>HYPERLINK(N3,O3)</f>
        <v>47</v>
      </c>
      <c r="Q3" s="5" t="s">
        <v>48</v>
      </c>
      <c r="R3" s="5" t="s">
        <v>49</v>
      </c>
      <c r="S3" s="7" t="s">
        <f>HYPERLINK(Q3,R3)</f>
        <v>50</v>
      </c>
      <c r="T3" s="5"/>
      <c r="U3" s="5"/>
    </row>
    <row r="4" spans="1:21" ht="40" customHeight="1">
      <c r="A4" s="5" t="s">
        <v>51</v>
      </c>
      <c r="B4" s="5" t="s">
        <v>52</v>
      </c>
      <c r="C4" s="5"/>
      <c r="D4" s="5"/>
      <c r="E4" s="5" t="s">
        <v>53</v>
      </c>
      <c r="F4" s="5" t="s">
        <v>54</v>
      </c>
      <c r="G4" s="5" t="s">
        <v>55</v>
      </c>
      <c r="H4" s="5" t="s">
        <v>56</v>
      </c>
      <c r="I4" s="5" t="s">
        <v>57</v>
      </c>
      <c r="J4" s="5" t="s">
        <v>58</v>
      </c>
      <c r="K4" s="5" t="s">
        <v>59</v>
      </c>
      <c r="L4" s="6">
        <v>45680</v>
      </c>
      <c r="M4" s="5" t="s">
        <v>60</v>
      </c>
      <c r="N4" s="5" t="s">
        <v>61</v>
      </c>
      <c r="O4" s="5" t="s">
        <v>62</v>
      </c>
      <c r="P4" s="7" t="s">
        <f>HYPERLINK(N4,O4)</f>
        <v>63</v>
      </c>
      <c r="Q4" s="5" t="s">
        <v>64</v>
      </c>
      <c r="R4" s="5" t="s">
        <v>65</v>
      </c>
      <c r="S4" s="7" t="s">
        <f>HYPERLINK(Q4,R4)</f>
        <v>66</v>
      </c>
      <c r="T4" s="5"/>
      <c r="U4" s="5" t="s">
        <v>67</v>
      </c>
    </row>
    <row r="5" spans="1:21" ht="40" customHeight="1">
      <c r="A5" s="5" t="s">
        <v>68</v>
      </c>
      <c r="B5" s="5" t="s">
        <v>69</v>
      </c>
      <c r="C5" s="5"/>
      <c r="D5" s="5"/>
      <c r="E5" s="5" t="s">
        <v>70</v>
      </c>
      <c r="F5" s="5" t="s">
        <v>71</v>
      </c>
      <c r="G5" s="5" t="s">
        <v>72</v>
      </c>
      <c r="H5" s="5" t="s">
        <v>73</v>
      </c>
      <c r="I5" s="5" t="s">
        <v>74</v>
      </c>
      <c r="J5" s="5" t="s">
        <v>75</v>
      </c>
      <c r="K5" s="5" t="s">
        <v>76</v>
      </c>
      <c r="L5" s="6">
        <v>45686</v>
      </c>
      <c r="M5" s="5" t="s">
        <v>77</v>
      </c>
      <c r="N5" s="5" t="s">
        <v>78</v>
      </c>
      <c r="O5" s="5" t="s">
        <v>79</v>
      </c>
      <c r="P5" s="7" t="s">
        <f>HYPERLINK(N5,O5)</f>
        <v>80</v>
      </c>
      <c r="Q5" s="5" t="s">
        <v>81</v>
      </c>
      <c r="R5" s="5" t="s">
        <v>82</v>
      </c>
      <c r="S5" s="7" t="s">
        <f>HYPERLINK(Q5,R5)</f>
        <v>83</v>
      </c>
      <c r="T5" s="5"/>
      <c r="U5" s="5"/>
    </row>
  </sheetData>
  <pageMargins left="0.7" right="0.7" top="0.75" bottom="0.75" header="0.3" footer="0.3"/>
  <pageSetup paperSize="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workbookViewId="0">
      <selection activeCell="A1" sqref="A1"/>
    </sheetView>
  </sheetViews>
  <sheetFormatPr defaultRowHeight="15"/>
  <cols>
    <col min="13" max="13" width="20" hidden="1" bestFit="1" customWidth="1"/>
    <col min="14" max="14" width="20" hidden="1" bestFit="1" customWidth="1"/>
    <col min="1" max="1" width="15" hidden="0" bestFit="1" customWidth="1"/>
    <col min="2" max="2" width="20" hidden="0" bestFit="1" customWidth="1"/>
    <col min="3" max="3" width="20" hidden="0" bestFit="1" customWidth="1"/>
    <col min="4" max="4" width="20" hidden="0" bestFit="1" customWidth="1"/>
    <col min="5" max="5" width="20" hidden="0" bestFit="1" customWidth="1"/>
    <col min="6" max="6" width="20" hidden="0" bestFit="1" customWidth="1"/>
    <col min="7" max="7" width="25" hidden="0" bestFit="1" customWidth="1"/>
    <col min="8" max="8" width="20" hidden="0" bestFit="1" customWidth="1"/>
    <col min="9" max="9" width="20" hidden="0" bestFit="1" customWidth="1"/>
    <col min="10" max="10" width="38" hidden="0" bestFit="1" customWidth="1"/>
    <col min="11" max="11" width="20" hidden="0" bestFit="1" customWidth="1"/>
    <col min="12" max="12" width="20" hidden="0" bestFit="1" customWidth="1"/>
    <col min="15" max="15" width="20" hidden="0" bestFit="1" customWidth="1"/>
    <col min="19" max="19" width="30" hidden="0" bestFit="1" customWidth="1"/>
    <col min="16" max="16" width="" hidden="1" bestFit="1" customWidth="1"/>
    <col min="17" max="17" width="" hidden="1" bestFit="1" customWidth="1"/>
    <col min="18" max="18" width="" hidden="1" bestFit="1" customWidth="1"/>
    <col min="20" max="20" width="30" hidden="0" bestFit="1" customWidth="1"/>
    <col min="21" max="21" width="30" hidden="0" bestFit="1" customWidth="1"/>
  </cols>
  <sheetData>
    <row r="1" spans="1:21" ht="40" customHeight="1">
      <c r="A1" s="1" t="s">
        <v>84</v>
      </c>
      <c r="B1" s="3" t="s">
        <v>85</v>
      </c>
      <c r="C1" s="3" t="s">
        <v>86</v>
      </c>
      <c r="D1" s="3" t="s">
        <v>87</v>
      </c>
      <c r="E1" s="3" t="s">
        <v>88</v>
      </c>
      <c r="F1" s="3" t="s">
        <v>89</v>
      </c>
      <c r="G1" s="3" t="s">
        <v>90</v>
      </c>
      <c r="H1" s="3" t="s">
        <v>91</v>
      </c>
      <c r="I1" s="3" t="s">
        <v>92</v>
      </c>
      <c r="J1" s="3" t="s">
        <v>93</v>
      </c>
      <c r="K1" s="3" t="s">
        <v>94</v>
      </c>
      <c r="L1" s="3" t="s">
        <v>95</v>
      </c>
      <c r="M1" s="3" t="s">
        <v>96</v>
      </c>
      <c r="N1" s="3" t="s">
        <v>97</v>
      </c>
      <c r="O1" s="3" t="s">
        <v>98</v>
      </c>
      <c r="P1" s="3"/>
      <c r="Q1" s="3"/>
      <c r="R1" s="3"/>
      <c r="S1" s="3" t="s">
        <v>99</v>
      </c>
      <c r="T1" s="3" t="s">
        <v>100</v>
      </c>
      <c r="U1" s="3" t="s">
        <v>101</v>
      </c>
    </row>
    <row r="2" spans="1:21" ht="40" customHeight="1">
      <c r="A2" s="5">
        <v>6885393</v>
      </c>
      <c r="B2" s="5" t="s">
        <v>102</v>
      </c>
      <c r="C2" s="5" t="s">
        <v>103</v>
      </c>
      <c r="D2" s="5" t="s">
        <v>104</v>
      </c>
      <c r="E2" s="5" t="s">
        <v>105</v>
      </c>
      <c r="F2" s="5" t="s">
        <v>106</v>
      </c>
      <c r="G2" s="5" t="s">
        <v>107</v>
      </c>
      <c r="H2" s="5">
        <v>37309282</v>
      </c>
      <c r="I2" s="6">
        <v>45623</v>
      </c>
      <c r="J2" s="5" t="s">
        <v>108</v>
      </c>
      <c r="K2" s="6">
        <v>45685</v>
      </c>
      <c r="L2" s="5" t="s">
        <v>109</v>
      </c>
      <c r="M2" s="5" t="s">
        <v>110</v>
      </c>
      <c r="N2" s="5" t="s">
        <v>111</v>
      </c>
      <c r="O2" s="7" t="s">
        <f>HYPERLINK(M2,N2)</f>
        <v>112</v>
      </c>
      <c r="P2" s="5"/>
      <c r="Q2" s="5"/>
      <c r="R2" s="5"/>
      <c r="S2" s="8" t="s">
        <f>HYPERLINK("https://outlook.office.com/calendar/0/action/compose?allday=false&amp;location=Competencias Multiples 07   Barranquilla Barranquilla&amp;rru=addevent&amp;startdt=2025-01-28T09:30&amp;subject=AUDIENCIA DEL PROCESO: 08001418900720220015100","AGREGAR RECORDATORIO")</f>
        <v>113</v>
      </c>
      <c r="T2" s="5" t="s">
        <v>114</v>
      </c>
      <c r="U2" s="5" t="s">
        <v>115</v>
      </c>
    </row>
    <row r="3" spans="1:21" ht="40" customHeight="1">
      <c r="A3" s="5">
        <v>6537158</v>
      </c>
      <c r="B3" s="5" t="s">
        <v>116</v>
      </c>
      <c r="C3" s="5" t="s">
        <v>117</v>
      </c>
      <c r="D3" s="5" t="s">
        <v>118</v>
      </c>
      <c r="E3" s="5" t="s">
        <v>119</v>
      </c>
      <c r="F3" s="5" t="s">
        <v>120</v>
      </c>
      <c r="G3" s="5" t="s">
        <v>121</v>
      </c>
      <c r="H3" s="5">
        <v>37549224</v>
      </c>
      <c r="I3" s="6">
        <v>45637</v>
      </c>
      <c r="J3" s="5" t="s">
        <v>122</v>
      </c>
      <c r="K3" s="6">
        <v>45686</v>
      </c>
      <c r="L3" s="5" t="s">
        <v>123</v>
      </c>
      <c r="M3" s="5" t="s">
        <v>124</v>
      </c>
      <c r="N3" s="5" t="s">
        <v>125</v>
      </c>
      <c r="O3" s="7" t="s">
        <f>HYPERLINK(M3,N3)</f>
        <v>126</v>
      </c>
      <c r="P3" s="5"/>
      <c r="Q3" s="5"/>
      <c r="R3" s="5"/>
      <c r="S3" s="8" t="s">
        <f>HYPERLINK("https://outlook.office.com/calendar/0/action/compose?allday=false&amp;location=Civil Municipal No. 27 Cali&amp;rru=addevent&amp;startdt=2025-01-29T14:00&amp;subject=AUDIENCIA DEL PROCESO: 76001400302720190080100","AGREGAR RECORDATORIO")</f>
        <v>127</v>
      </c>
      <c r="T3" s="5" t="s">
        <v>128</v>
      </c>
      <c r="U3" s="5"/>
    </row>
    <row r="4" spans="1:21" ht="40" customHeight="1">
      <c r="A4" s="5">
        <v>6537158</v>
      </c>
      <c r="B4" s="5" t="s">
        <v>129</v>
      </c>
      <c r="C4" s="5" t="s">
        <v>130</v>
      </c>
      <c r="D4" s="5" t="s">
        <v>131</v>
      </c>
      <c r="E4" s="5" t="s">
        <v>132</v>
      </c>
      <c r="F4" s="5" t="s">
        <v>133</v>
      </c>
      <c r="G4" s="5" t="s">
        <v>134</v>
      </c>
      <c r="H4" s="5">
        <v>37563118</v>
      </c>
      <c r="I4" s="6">
        <v>45636</v>
      </c>
      <c r="J4" s="5" t="s">
        <v>135</v>
      </c>
      <c r="K4" s="6">
        <v>45686</v>
      </c>
      <c r="L4" s="5" t="s">
        <v>136</v>
      </c>
      <c r="M4" s="5" t="s">
        <v>137</v>
      </c>
      <c r="N4" s="5" t="s">
        <v>138</v>
      </c>
      <c r="O4" s="7" t="s">
        <f>HYPERLINK(M4,N4)</f>
        <v>139</v>
      </c>
      <c r="P4" s="5"/>
      <c r="Q4" s="5"/>
      <c r="R4" s="5"/>
      <c r="S4" s="8" t="s">
        <f>HYPERLINK("https://outlook.office.com/calendar/0/action/compose?allday=false&amp;location=Civil Municipal No. 27 Cali&amp;rru=addevent&amp;startdt=2025-01-29T14:00&amp;subject=AUDIENCIA DEL PROCESO: 76001400302720190080100","AGREGAR RECORDATORIO")</f>
        <v>140</v>
      </c>
      <c r="T4" s="5" t="s">
        <v>141</v>
      </c>
      <c r="U4" s="5"/>
    </row>
    <row r="5" spans="1:21" ht="40" customHeight="1">
      <c r="A5" s="5">
        <v>6533908</v>
      </c>
      <c r="B5" s="5" t="s">
        <v>142</v>
      </c>
      <c r="C5" s="5" t="s">
        <v>143</v>
      </c>
      <c r="D5" s="5" t="s">
        <v>144</v>
      </c>
      <c r="E5" s="5" t="s">
        <v>145</v>
      </c>
      <c r="F5" s="5" t="s">
        <v>146</v>
      </c>
      <c r="G5" s="5" t="s">
        <v>147</v>
      </c>
      <c r="H5" s="5">
        <v>37299083</v>
      </c>
      <c r="I5" s="6">
        <v>45622</v>
      </c>
      <c r="J5" s="5" t="s">
        <v>148</v>
      </c>
      <c r="K5" s="6">
        <v>45695</v>
      </c>
      <c r="L5" s="5" t="s">
        <v>149</v>
      </c>
      <c r="M5" s="5" t="s">
        <v>150</v>
      </c>
      <c r="N5" s="5" t="s">
        <v>151</v>
      </c>
      <c r="O5" s="7" t="s">
        <f>HYPERLINK(M5,N5)</f>
        <v>152</v>
      </c>
      <c r="P5" s="5"/>
      <c r="Q5" s="5"/>
      <c r="R5" s="5"/>
      <c r="S5" s="8" t="s">
        <f>HYPERLINK("https://outlook.office.com/calendar/0/action/compose?allday=false&amp;location=Juzgado Laboral Del Circuito No. 3 Monteria&amp;rru=addevent&amp;startdt=2025-02-07T15:00&amp;subject=AUDIENCIA DEL PROCESO: 23001310500320210003200","AGREGAR RECORDATORIO")</f>
        <v>153</v>
      </c>
      <c r="T5" s="5" t="s">
        <v>154</v>
      </c>
      <c r="U5" s="5" t="s">
        <v>155</v>
      </c>
    </row>
    <row r="6" spans="1:21" ht="40" customHeight="1">
      <c r="A6" s="5">
        <v>6533908</v>
      </c>
      <c r="B6" s="5" t="s">
        <v>156</v>
      </c>
      <c r="C6" s="5" t="s">
        <v>157</v>
      </c>
      <c r="D6" s="5" t="s">
        <v>158</v>
      </c>
      <c r="E6" s="5" t="s">
        <v>159</v>
      </c>
      <c r="F6" s="5" t="s">
        <v>160</v>
      </c>
      <c r="G6" s="5" t="s">
        <v>161</v>
      </c>
      <c r="H6" s="5">
        <v>37322122</v>
      </c>
      <c r="I6" s="6">
        <v>45621</v>
      </c>
      <c r="J6" s="5" t="s">
        <v>162</v>
      </c>
      <c r="K6" s="6">
        <v>45695</v>
      </c>
      <c r="L6" s="5" t="s">
        <v>163</v>
      </c>
      <c r="M6" s="5" t="s">
        <v>164</v>
      </c>
      <c r="N6" s="5" t="s">
        <v>165</v>
      </c>
      <c r="O6" s="7" t="s">
        <f>HYPERLINK(M6,N6)</f>
        <v>166</v>
      </c>
      <c r="P6" s="5"/>
      <c r="Q6" s="5"/>
      <c r="R6" s="5"/>
      <c r="S6" s="8" t="s">
        <f>HYPERLINK("https://outlook.office.com/calendar/0/action/compose?allday=false&amp;location=Juzgado Laboral Del Circuito No. 3 Monteria&amp;rru=addevent&amp;startdt=2025-02-07T15:00&amp;subject=AUDIENCIA DEL PROCESO: 23001310500320210003200","AGREGAR RECORDATORIO")</f>
        <v>167</v>
      </c>
      <c r="T6" s="5" t="s">
        <v>168</v>
      </c>
      <c r="U6" s="5" t="s">
        <v>169</v>
      </c>
    </row>
    <row r="7" spans="1:21" ht="40" customHeight="1">
      <c r="A7" s="5">
        <v>8073922</v>
      </c>
      <c r="B7" s="5" t="s">
        <v>170</v>
      </c>
      <c r="C7" s="5" t="s">
        <v>171</v>
      </c>
      <c r="D7" s="5" t="s">
        <v>172</v>
      </c>
      <c r="E7" s="5" t="s">
        <v>173</v>
      </c>
      <c r="F7" s="5" t="s">
        <v>174</v>
      </c>
      <c r="G7" s="5" t="s">
        <v>175</v>
      </c>
      <c r="H7" s="5">
        <v>37087698</v>
      </c>
      <c r="I7" s="6">
        <v>45602</v>
      </c>
      <c r="J7" s="5" t="s">
        <v>176</v>
      </c>
      <c r="K7" s="6">
        <v>45700</v>
      </c>
      <c r="L7" s="5" t="s">
        <v>177</v>
      </c>
      <c r="M7" s="5" t="s">
        <v>178</v>
      </c>
      <c r="N7" s="5" t="s">
        <v>179</v>
      </c>
      <c r="O7" s="7" t="s">
        <f>HYPERLINK(M7,N7)</f>
        <v>180</v>
      </c>
      <c r="P7" s="5"/>
      <c r="Q7" s="5"/>
      <c r="R7" s="5"/>
      <c r="S7" s="8" t="s">
        <f>HYPERLINK("https://outlook.office.com/calendar/0/action/compose?allday=false&amp;location=Laboral Del Circuito No. 1 Garzon&amp;rru=addevent&amp;startdt=2025-02-12T09:00&amp;subject=AUDIENCIA DEL PROCESO: 41298310500120240008800","AGREGAR RECORDATORIO")</f>
        <v>181</v>
      </c>
      <c r="T7" s="5" t="s">
        <v>182</v>
      </c>
      <c r="U7" s="5"/>
    </row>
    <row r="8" spans="1:21" ht="40" customHeight="1">
      <c r="A8" s="5">
        <v>8073922</v>
      </c>
      <c r="B8" s="5" t="s">
        <v>183</v>
      </c>
      <c r="C8" s="5" t="s">
        <v>184</v>
      </c>
      <c r="D8" s="5" t="s">
        <v>185</v>
      </c>
      <c r="E8" s="5" t="s">
        <v>186</v>
      </c>
      <c r="F8" s="5" t="s">
        <v>187</v>
      </c>
      <c r="G8" s="5" t="s">
        <v>188</v>
      </c>
      <c r="H8" s="5">
        <v>37418472</v>
      </c>
      <c r="I8" s="6">
        <v>45602</v>
      </c>
      <c r="J8" s="5" t="s">
        <v>189</v>
      </c>
      <c r="K8" s="6">
        <v>45700</v>
      </c>
      <c r="L8" s="5" t="s">
        <v>190</v>
      </c>
      <c r="M8" s="5" t="s">
        <v>191</v>
      </c>
      <c r="N8" s="5" t="s">
        <v>192</v>
      </c>
      <c r="O8" s="7" t="s">
        <f>HYPERLINK(M8,N8)</f>
        <v>193</v>
      </c>
      <c r="P8" s="5"/>
      <c r="Q8" s="5"/>
      <c r="R8" s="5"/>
      <c r="S8" s="8" t="s">
        <f>HYPERLINK("https://outlook.office.com/calendar/0/action/compose?allday=false&amp;location=Laboral Del Circuito No. 1 Garzon&amp;rru=addevent&amp;startdt=2025-02-12T09:00&amp;subject=AUDIENCIA DEL PROCESO: 41298310500120240008800","AGREGAR RECORDATORIO")</f>
        <v>194</v>
      </c>
      <c r="T8" s="5" t="s">
        <v>195</v>
      </c>
      <c r="U8" s="5"/>
    </row>
    <row r="9" spans="1:21" ht="40" customHeight="1">
      <c r="A9" s="5">
        <v>8073922</v>
      </c>
      <c r="B9" s="5" t="s">
        <v>196</v>
      </c>
      <c r="C9" s="5" t="s">
        <v>197</v>
      </c>
      <c r="D9" s="5" t="s">
        <v>198</v>
      </c>
      <c r="E9" s="5" t="s">
        <v>199</v>
      </c>
      <c r="F9" s="5" t="s">
        <v>200</v>
      </c>
      <c r="G9" s="5" t="s">
        <v>201</v>
      </c>
      <c r="H9" s="5">
        <v>37056423</v>
      </c>
      <c r="I9" s="6">
        <v>45603</v>
      </c>
      <c r="J9" s="5" t="s">
        <v>202</v>
      </c>
      <c r="K9" s="6">
        <v>45700</v>
      </c>
      <c r="L9" s="5" t="s">
        <v>203</v>
      </c>
      <c r="M9" s="5" t="s">
        <v>204</v>
      </c>
      <c r="N9" s="5" t="s">
        <v>205</v>
      </c>
      <c r="O9" s="7" t="s">
        <f>HYPERLINK(M9,N9)</f>
        <v>206</v>
      </c>
      <c r="P9" s="5"/>
      <c r="Q9" s="5"/>
      <c r="R9" s="5"/>
      <c r="S9" s="8" t="s">
        <f>HYPERLINK("https://outlook.office.com/calendar/0/action/compose?allday=false&amp;location=Laboral Del Circuito No. 1 Garzon&amp;rru=addevent&amp;startdt=2025-02-12T09:00&amp;subject=AUDIENCIA DEL PROCESO: 41298310500120240008800","AGREGAR RECORDATORIO")</f>
        <v>207</v>
      </c>
      <c r="T9" s="5" t="s">
        <v>208</v>
      </c>
      <c r="U9" s="5"/>
    </row>
    <row r="10" spans="1:21" ht="40" customHeight="1">
      <c r="A10" s="5">
        <v>6479030</v>
      </c>
      <c r="B10" s="5" t="s">
        <v>209</v>
      </c>
      <c r="C10" s="5" t="s">
        <v>210</v>
      </c>
      <c r="D10" s="5" t="s">
        <v>211</v>
      </c>
      <c r="E10" s="5" t="s">
        <v>212</v>
      </c>
      <c r="F10" s="5" t="s">
        <v>213</v>
      </c>
      <c r="G10" s="5" t="s">
        <v>214</v>
      </c>
      <c r="H10" s="5">
        <v>37724039</v>
      </c>
      <c r="I10" s="6">
        <v>45673</v>
      </c>
      <c r="J10" s="5" t="s">
        <v>215</v>
      </c>
      <c r="K10" s="6">
        <v>45715</v>
      </c>
      <c r="L10" s="5" t="s">
        <v>216</v>
      </c>
      <c r="M10" s="5" t="s">
        <v>217</v>
      </c>
      <c r="N10" s="5" t="s">
        <v>218</v>
      </c>
      <c r="O10" s="7" t="s">
        <f>HYPERLINK(M10,N10)</f>
        <v>219</v>
      </c>
      <c r="P10" s="5"/>
      <c r="Q10" s="5"/>
      <c r="R10" s="5"/>
      <c r="S10" s="8" t="s">
        <f>HYPERLINK("https://outlook.office.com/calendar/0/action/compose?allday=false&amp;location=Civil Municipal No. 7 Medellin&amp;rru=addevent&amp;startdt=2025-02-27T09:00&amp;subject=AUDIENCIA DEL PROCESO: 05001400300720190082800","AGREGAR RECORDATORIO")</f>
        <v>220</v>
      </c>
      <c r="T10" s="5" t="s">
        <v>221</v>
      </c>
      <c r="U10" s="5"/>
    </row>
    <row r="11" spans="1:21" ht="40" customHeight="1">
      <c r="A11" s="5">
        <v>6479030</v>
      </c>
      <c r="B11" s="5" t="s">
        <v>222</v>
      </c>
      <c r="C11" s="5" t="s">
        <v>223</v>
      </c>
      <c r="D11" s="5" t="s">
        <v>224</v>
      </c>
      <c r="E11" s="5" t="s">
        <v>225</v>
      </c>
      <c r="F11" s="5" t="s">
        <v>226</v>
      </c>
      <c r="G11" s="5" t="s">
        <v>227</v>
      </c>
      <c r="H11" s="5">
        <v>37794686</v>
      </c>
      <c r="I11" s="6">
        <v>45672</v>
      </c>
      <c r="J11" s="5" t="s">
        <v>228</v>
      </c>
      <c r="K11" s="6">
        <v>45715</v>
      </c>
      <c r="L11" s="5" t="s">
        <v>229</v>
      </c>
      <c r="M11" s="5" t="s">
        <v>230</v>
      </c>
      <c r="N11" s="5" t="s">
        <v>231</v>
      </c>
      <c r="O11" s="7" t="s">
        <f>HYPERLINK(M11,N11)</f>
        <v>232</v>
      </c>
      <c r="P11" s="5"/>
      <c r="Q11" s="5"/>
      <c r="R11" s="5"/>
      <c r="S11" s="8" t="s">
        <f>HYPERLINK("https://outlook.office.com/calendar/0/action/compose?allday=false&amp;location=Civil Municipal No. 7 Medellin&amp;rru=addevent&amp;startdt=2025-02-27T09:00&amp;subject=AUDIENCIA DEL PROCESO: 05001400300720190082800","AGREGAR RECORDATORIO")</f>
        <v>233</v>
      </c>
      <c r="T11" s="5" t="s">
        <v>234</v>
      </c>
      <c r="U11" s="5"/>
    </row>
    <row r="12" spans="1:21" ht="40" customHeight="1">
      <c r="A12" s="5">
        <v>6885393</v>
      </c>
      <c r="B12" s="5" t="s">
        <v>235</v>
      </c>
      <c r="C12" s="5" t="s">
        <v>236</v>
      </c>
      <c r="D12" s="5" t="s">
        <v>237</v>
      </c>
      <c r="E12" s="5" t="s">
        <v>238</v>
      </c>
      <c r="F12" s="5" t="s">
        <v>239</v>
      </c>
      <c r="G12" s="5" t="s">
        <v>240</v>
      </c>
      <c r="H12" s="5">
        <v>37815761</v>
      </c>
      <c r="I12" s="6">
        <v>45681</v>
      </c>
      <c r="J12" s="5" t="s">
        <v>241</v>
      </c>
      <c r="K12" s="6">
        <v>45734</v>
      </c>
      <c r="L12" s="5" t="s">
        <v>242</v>
      </c>
      <c r="M12" s="5" t="s">
        <v>243</v>
      </c>
      <c r="N12" s="5" t="s">
        <v>244</v>
      </c>
      <c r="O12" s="7" t="s">
        <f>HYPERLINK(M12,N12)</f>
        <v>245</v>
      </c>
      <c r="P12" s="5"/>
      <c r="Q12" s="5"/>
      <c r="R12" s="5"/>
      <c r="S12" s="8" t="s">
        <f>HYPERLINK("https://outlook.office.com/calendar/0/action/compose?allday=false&amp;location=Competencias Multiples 07   Barranquilla Barranquilla&amp;rru=addevent&amp;startdt=2025-03-18T09:00&amp;subject=AUDIENCIA DEL PROCESO: 08001418900720220015100","AGREGAR RECORDATORIO")</f>
        <v>246</v>
      </c>
      <c r="T12" s="5" t="s">
        <v>247</v>
      </c>
      <c r="U12" s="5" t="s">
        <v>248</v>
      </c>
    </row>
    <row r="13" spans="1:21" ht="40" customHeight="1">
      <c r="A13" s="5">
        <v>6885393</v>
      </c>
      <c r="B13" s="5" t="s">
        <v>249</v>
      </c>
      <c r="C13" s="5" t="s">
        <v>250</v>
      </c>
      <c r="D13" s="5" t="s">
        <v>251</v>
      </c>
      <c r="E13" s="5" t="s">
        <v>252</v>
      </c>
      <c r="F13" s="5" t="s">
        <v>253</v>
      </c>
      <c r="G13" s="5" t="s">
        <v>254</v>
      </c>
      <c r="H13" s="5">
        <v>37858695</v>
      </c>
      <c r="I13" s="6">
        <v>45685</v>
      </c>
      <c r="J13" s="5" t="s">
        <v>255</v>
      </c>
      <c r="K13" s="6">
        <v>45734</v>
      </c>
      <c r="L13" s="5" t="s">
        <v>256</v>
      </c>
      <c r="M13" s="5" t="s">
        <v>257</v>
      </c>
      <c r="N13" s="5" t="s">
        <v>258</v>
      </c>
      <c r="O13" s="7" t="s">
        <f>HYPERLINK(M13,N13)</f>
        <v>259</v>
      </c>
      <c r="P13" s="5"/>
      <c r="Q13" s="5"/>
      <c r="R13" s="5"/>
      <c r="S13" s="8" t="s">
        <f>HYPERLINK("https://outlook.office.com/calendar/0/action/compose?allday=false&amp;location=Competencias Multiples 07   Barranquilla Barranquilla&amp;rru=addevent&amp;startdt=2025-03-18T09:00&amp;subject=AUDIENCIA DEL PROCESO: 08001418900720220015100","AGREGAR RECORDATORIO")</f>
        <v>260</v>
      </c>
      <c r="T13" s="5" t="s">
        <v>261</v>
      </c>
      <c r="U13" s="5" t="s">
        <v>262</v>
      </c>
    </row>
    <row r="14" spans="1:21" ht="40" customHeight="1">
      <c r="A14" s="5">
        <v>7316634</v>
      </c>
      <c r="B14" s="5" t="s">
        <v>263</v>
      </c>
      <c r="C14" s="5" t="s">
        <v>264</v>
      </c>
      <c r="D14" s="5" t="s">
        <v>265</v>
      </c>
      <c r="E14" s="5" t="s">
        <v>266</v>
      </c>
      <c r="F14" s="5" t="s">
        <v>267</v>
      </c>
      <c r="G14" s="5" t="s">
        <v>268</v>
      </c>
      <c r="H14" s="5">
        <v>37389753</v>
      </c>
      <c r="I14" s="6">
        <v>45624</v>
      </c>
      <c r="J14" s="5" t="s">
        <v>269</v>
      </c>
      <c r="K14" s="6">
        <v>45819</v>
      </c>
      <c r="L14" s="5" t="s">
        <v>270</v>
      </c>
      <c r="M14" s="5" t="s">
        <v>271</v>
      </c>
      <c r="N14" s="5" t="s">
        <v>272</v>
      </c>
      <c r="O14" s="7" t="s">
        <f>HYPERLINK(M14,N14)</f>
        <v>273</v>
      </c>
      <c r="P14" s="5"/>
      <c r="Q14" s="5"/>
      <c r="R14" s="5"/>
      <c r="S14" s="8" t="s">
        <f>HYPERLINK("https://outlook.office.com/calendar/0/action/compose?allday=false&amp;location=Civil Municipal No. 1 Garzon&amp;rru=addevent&amp;startdt=2025-06-11T09:00&amp;subject=AUDIENCIA DEL PROCESO: 41298400300120220040200","AGREGAR RECORDATORIO")</f>
        <v>274</v>
      </c>
      <c r="T14" s="5" t="s">
        <v>275</v>
      </c>
      <c r="U14" s="5" t="s">
        <v>276</v>
      </c>
    </row>
    <row r="15" spans="1:21" ht="40" customHeight="1">
      <c r="A15" s="5">
        <v>7316634</v>
      </c>
      <c r="B15" s="5" t="s">
        <v>277</v>
      </c>
      <c r="C15" s="5" t="s">
        <v>278</v>
      </c>
      <c r="D15" s="5" t="s">
        <v>279</v>
      </c>
      <c r="E15" s="5" t="s">
        <v>280</v>
      </c>
      <c r="F15" s="5" t="s">
        <v>281</v>
      </c>
      <c r="G15" s="5" t="s">
        <v>282</v>
      </c>
      <c r="H15" s="5">
        <v>37352955</v>
      </c>
      <c r="I15" s="6">
        <v>45625</v>
      </c>
      <c r="J15" s="5" t="s">
        <v>283</v>
      </c>
      <c r="K15" s="6">
        <v>45819</v>
      </c>
      <c r="L15" s="5" t="s">
        <v>284</v>
      </c>
      <c r="M15" s="5" t="s">
        <v>285</v>
      </c>
      <c r="N15" s="5" t="s">
        <v>286</v>
      </c>
      <c r="O15" s="7" t="s">
        <f>HYPERLINK(M15,N15)</f>
        <v>287</v>
      </c>
      <c r="P15" s="5"/>
      <c r="Q15" s="5"/>
      <c r="R15" s="5"/>
      <c r="S15" s="8" t="s">
        <f>HYPERLINK("https://outlook.office.com/calendar/0/action/compose?allday=false&amp;location=Civil Municipal No. 1 Garzon&amp;rru=addevent&amp;startdt=2025-06-11T09:00&amp;subject=AUDIENCIA DEL PROCESO: 41298400300120220040200","AGREGAR RECORDATORIO")</f>
        <v>288</v>
      </c>
      <c r="T15" s="5" t="s">
        <v>289</v>
      </c>
      <c r="U15" s="5" t="s">
        <v>290</v>
      </c>
    </row>
    <row r="16" spans="1:21" ht="40" customHeight="1">
      <c r="A16" s="5">
        <v>7316634</v>
      </c>
      <c r="B16" s="5" t="s">
        <v>291</v>
      </c>
      <c r="C16" s="5" t="s">
        <v>292</v>
      </c>
      <c r="D16" s="5" t="s">
        <v>293</v>
      </c>
      <c r="E16" s="5" t="s">
        <v>294</v>
      </c>
      <c r="F16" s="5" t="s">
        <v>295</v>
      </c>
      <c r="G16" s="5" t="s">
        <v>296</v>
      </c>
      <c r="H16" s="5">
        <v>37552079</v>
      </c>
      <c r="I16" s="6">
        <v>45637</v>
      </c>
      <c r="J16" s="5" t="s">
        <v>297</v>
      </c>
      <c r="K16" s="6">
        <v>45819</v>
      </c>
      <c r="L16" s="5" t="s">
        <v>298</v>
      </c>
      <c r="M16" s="5" t="s">
        <v>299</v>
      </c>
      <c r="N16" s="5" t="s">
        <v>300</v>
      </c>
      <c r="O16" s="7" t="s">
        <f>HYPERLINK(M16,N16)</f>
        <v>301</v>
      </c>
      <c r="P16" s="5"/>
      <c r="Q16" s="5"/>
      <c r="R16" s="5"/>
      <c r="S16" s="8" t="s">
        <f>HYPERLINK("https://outlook.office.com/calendar/0/action/compose?allday=false&amp;location=Civil Municipal No. 1 Garzon&amp;rru=addevent&amp;startdt=2025-06-11T09:00&amp;subject=AUDIENCIA DEL PROCESO: 41298400300120220040200","AGREGAR RECORDATORIO")</f>
        <v>302</v>
      </c>
      <c r="T16" s="5" t="s">
        <v>303</v>
      </c>
      <c r="U16" s="5" t="s">
        <v>304</v>
      </c>
    </row>
    <row r="17" spans="1:21" ht="40" customHeight="1">
      <c r="A17" s="5">
        <v>7316634</v>
      </c>
      <c r="B17" s="5" t="s">
        <v>305</v>
      </c>
      <c r="C17" s="5" t="s">
        <v>306</v>
      </c>
      <c r="D17" s="5" t="s">
        <v>307</v>
      </c>
      <c r="E17" s="5" t="s">
        <v>308</v>
      </c>
      <c r="F17" s="5" t="s">
        <v>309</v>
      </c>
      <c r="G17" s="5" t="s">
        <v>310</v>
      </c>
      <c r="H17" s="5">
        <v>37358225</v>
      </c>
      <c r="I17" s="6">
        <v>45624</v>
      </c>
      <c r="J17" s="5" t="s">
        <v>311</v>
      </c>
      <c r="K17" s="6">
        <v>45819</v>
      </c>
      <c r="L17" s="5" t="s">
        <v>312</v>
      </c>
      <c r="M17" s="5" t="s">
        <v>313</v>
      </c>
      <c r="N17" s="5" t="s">
        <v>314</v>
      </c>
      <c r="O17" s="7" t="s">
        <f>HYPERLINK(M17,N17)</f>
        <v>315</v>
      </c>
      <c r="P17" s="5"/>
      <c r="Q17" s="5"/>
      <c r="R17" s="5"/>
      <c r="S17" s="8" t="s">
        <f>HYPERLINK("https://outlook.office.com/calendar/0/action/compose?allday=false&amp;location=Civil Municipal No. 1 Garzon&amp;rru=addevent&amp;startdt=2025-06-11T09:00&amp;subject=AUDIENCIA DEL PROCESO: 41298400300120220040200","AGREGAR RECORDATORIO")</f>
        <v>316</v>
      </c>
      <c r="T17" s="5" t="s">
        <v>317</v>
      </c>
      <c r="U17" s="5" t="s">
        <v>318</v>
      </c>
    </row>
    <row r="18" spans="1:21" ht="40" customHeight="1">
      <c r="A18" s="5">
        <v>6703600</v>
      </c>
      <c r="B18" s="5" t="s">
        <v>319</v>
      </c>
      <c r="C18" s="5" t="s">
        <v>320</v>
      </c>
      <c r="D18" s="5" t="s">
        <v>321</v>
      </c>
      <c r="E18" s="5" t="s">
        <v>322</v>
      </c>
      <c r="F18" s="5" t="s">
        <v>323</v>
      </c>
      <c r="G18" s="5" t="s">
        <v>324</v>
      </c>
      <c r="H18" s="5">
        <v>36039251</v>
      </c>
      <c r="I18" s="6">
        <v>45518</v>
      </c>
      <c r="J18" s="5" t="s">
        <v>325</v>
      </c>
      <c r="K18" s="6">
        <v>45918</v>
      </c>
      <c r="L18" s="5" t="s">
        <v>326</v>
      </c>
      <c r="M18" s="5" t="s">
        <v>327</v>
      </c>
      <c r="N18" s="5" t="s">
        <v>328</v>
      </c>
      <c r="O18" s="7" t="s">
        <f>HYPERLINK(M18,N18)</f>
        <v>329</v>
      </c>
      <c r="P18" s="5"/>
      <c r="Q18" s="5"/>
      <c r="R18" s="5"/>
      <c r="S18" s="8" t="s">
        <f>HYPERLINK("https://outlook.office.com/calendar/0/action/compose?allday=false&amp;location=Civil Circuito No. 6 Cucuta&amp;rru=addevent&amp;startdt=2025-09-18T09:30&amp;subject=AUDIENCIA DEL PROCESO: 54001315300620210025700","AGREGAR RECORDATORIO")</f>
        <v>330</v>
      </c>
      <c r="T18" s="5" t="s">
        <v>331</v>
      </c>
      <c r="U18" s="5"/>
    </row>
    <row r="19" spans="1:21" ht="40" customHeight="1">
      <c r="A19" s="5">
        <v>6703600</v>
      </c>
      <c r="B19" s="5" t="s">
        <v>332</v>
      </c>
      <c r="C19" s="5" t="s">
        <v>333</v>
      </c>
      <c r="D19" s="5" t="s">
        <v>334</v>
      </c>
      <c r="E19" s="5" t="s">
        <v>335</v>
      </c>
      <c r="F19" s="5" t="s">
        <v>336</v>
      </c>
      <c r="G19" s="5" t="s">
        <v>337</v>
      </c>
      <c r="H19" s="5">
        <v>36036349</v>
      </c>
      <c r="I19" s="6">
        <v>45519</v>
      </c>
      <c r="J19" s="5" t="s">
        <v>338</v>
      </c>
      <c r="K19" s="6">
        <v>45918</v>
      </c>
      <c r="L19" s="5" t="s">
        <v>339</v>
      </c>
      <c r="M19" s="5" t="s">
        <v>340</v>
      </c>
      <c r="N19" s="5" t="s">
        <v>341</v>
      </c>
      <c r="O19" s="7" t="s">
        <f>HYPERLINK(M19,N19)</f>
        <v>342</v>
      </c>
      <c r="P19" s="5"/>
      <c r="Q19" s="5"/>
      <c r="R19" s="5"/>
      <c r="S19" s="8" t="s">
        <f>HYPERLINK("https://outlook.office.com/calendar/0/action/compose?allday=false&amp;location=Civil Circuito No. 6 Cucuta&amp;rru=addevent&amp;startdt=2025-09-18T09:30&amp;subject=AUDIENCIA DEL PROCESO: 54001315300620210025700","AGREGAR RECORDATORIO")</f>
        <v>343</v>
      </c>
      <c r="T19" s="5" t="s">
        <v>344</v>
      </c>
      <c r="U19" s="5"/>
    </row>
  </sheetData>
  <pageMargins left="0.7" right="0.7" top="0.75" bottom="0.75" header="0.3" footer="0.3"/>
  <pageSetup paperSize="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
  <sheetViews>
    <sheetView workbookViewId="0">
      <selection activeCell="A1" sqref="A1"/>
    </sheetView>
  </sheetViews>
  <sheetFormatPr defaultRowHeight="15"/>
  <cols>
    <col min="3" max="3" width="30" hidden="1" bestFit="1" customWidth="1"/>
    <col min="1" max="1" width="30" hidden="0" bestFit="1" customWidth="1"/>
    <col min="2" max="2" width="30" hidden="0" bestFit="1" customWidth="1"/>
    <col min="4" max="4" width="30" hidden="0" bestFit="1" customWidth="1"/>
    <col min="5" max="5" width="30" hidden="0" bestFit="1" customWidth="1"/>
    <col min="6" max="6" width="30" hidden="0" bestFit="1" customWidth="1"/>
    <col min="7" max="7" width="30" hidden="0" bestFit="1" customWidth="1"/>
    <col min="8" max="8" width="30" hidden="0" bestFit="1" customWidth="1"/>
    <col min="9" max="9" width="30" hidden="0" bestFit="1" customWidth="1"/>
    <col min="10" max="10" width="30" hidden="0" bestFit="1" customWidth="1"/>
    <col min="11" max="11" width="30" hidden="0" bestFit="1" customWidth="1"/>
    <col min="12" max="12" width="30" hidden="0" bestFit="1" customWidth="1"/>
    <col min="13" max="13" width="30" hidden="0" bestFit="1" customWidth="1"/>
    <col min="14" max="14" width="30" hidden="0" bestFit="1" customWidth="1"/>
    <col min="15" max="15" width="30" hidden="0" bestFit="1" customWidth="1"/>
    <col min="16" max="16" width="30" hidden="0" bestFit="1" customWidth="1"/>
    <col min="17" max="17" width="30" hidden="0" bestFit="1" customWidth="1"/>
    <col min="18" max="18" width="30" hidden="0" bestFit="1" customWidth="1"/>
    <col min="19" max="19" width="30" hidden="0" bestFit="1" customWidth="1"/>
    <col min="20" max="20" width="30" hidden="1" bestFit="1" customWidth="1"/>
    <col min="21" max="21" width="30" hidden="1" bestFit="1" customWidth="1"/>
    <col min="22" max="22" width="30" hidden="0" bestFit="1" customWidth="1"/>
    <col min="23" max="23" width="30" hidden="0" bestFit="1" customWidth="1"/>
  </cols>
  <sheetData>
    <row r="1" spans="1:23" ht="30" customHeight="1">
      <c r="A1" s="9" t="s">
        <v>345</v>
      </c>
      <c r="B1" s="9" t="s">
        <v>346</v>
      </c>
      <c r="C1" s="9" t="s">
        <v>347</v>
      </c>
      <c r="D1" s="9" t="s">
        <v>348</v>
      </c>
      <c r="E1" s="9" t="s">
        <v>349</v>
      </c>
      <c r="F1" s="9" t="s">
        <v>350</v>
      </c>
      <c r="G1" s="9" t="s">
        <v>351</v>
      </c>
      <c r="H1" s="9" t="s">
        <v>352</v>
      </c>
      <c r="I1" s="9" t="s">
        <v>353</v>
      </c>
      <c r="J1" s="9" t="s">
        <v>354</v>
      </c>
      <c r="K1" s="9" t="s">
        <v>355</v>
      </c>
      <c r="L1" s="9" t="s">
        <v>356</v>
      </c>
      <c r="M1" s="9" t="s">
        <v>357</v>
      </c>
      <c r="N1" s="9" t="s">
        <v>358</v>
      </c>
      <c r="O1" s="9" t="s">
        <v>359</v>
      </c>
      <c r="P1" s="9" t="s">
        <v>360</v>
      </c>
      <c r="Q1" s="9" t="s">
        <v>361</v>
      </c>
      <c r="R1" s="9" t="s">
        <v>362</v>
      </c>
      <c r="S1" s="9" t="s">
        <v>363</v>
      </c>
      <c r="T1" s="10"/>
      <c r="U1" s="9"/>
      <c r="V1" s="9" t="s">
        <v>364</v>
      </c>
      <c r="W1" s="9" t="s">
        <v>365</v>
      </c>
    </row>
  </sheetData>
  <pageMargins left="0.7" right="0.7" top="0.75" bottom="0.75" header="0.3" footer="0.3"/>
  <pageSetup paperSize="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
  <sheetViews>
    <sheetView workbookViewId="0">
      <selection activeCell="A1" sqref="A1"/>
    </sheetView>
  </sheetViews>
  <sheetFormatPr defaultRowHeight="15"/>
  <cols>
    <col min="1" max="1" width="30" hidden="1" bestFit="1" customWidth="1"/>
    <col min="17" max="17" width="30" hidden="1" bestFit="1" customWidth="1"/>
    <col min="8" max="8" width="30" hidden="1" bestFit="1" customWidth="1"/>
    <col min="14" max="14" width="30" hidden="1" bestFit="1" customWidth="1"/>
    <col min="24" max="24" width="30" hidden="1" bestFit="1" customWidth="1"/>
    <col min="25" max="25" width="30" hidden="1" bestFit="1" customWidth="1"/>
    <col min="26" max="26" width="30" hidden="1" bestFit="1" customWidth="1"/>
    <col min="22" max="22" width="30" hidden="1" bestFit="1" customWidth="1"/>
    <col min="23" max="23" width="30" hidden="1" bestFit="1" customWidth="1"/>
    <col min="2" max="2" width="30" hidden="0" bestFit="1" customWidth="1"/>
    <col min="3" max="3" width="30" hidden="0" bestFit="1" customWidth="1"/>
    <col min="4" max="4" width="30" hidden="0" bestFit="1" customWidth="1"/>
    <col min="5" max="5" width="30" hidden="0" bestFit="1" customWidth="1"/>
    <col min="6" max="6" width="30" hidden="0" bestFit="1" customWidth="1"/>
    <col min="7" max="7" width="30" hidden="0" bestFit="1" customWidth="1"/>
    <col min="9" max="9" width="30" hidden="0" bestFit="1" customWidth="1"/>
    <col min="10" max="10" width="30" hidden="0" bestFit="1" customWidth="1"/>
    <col min="11" max="11" width="30" hidden="0" bestFit="1" customWidth="1"/>
    <col min="12" max="12" width="30" hidden="0" bestFit="1" customWidth="1"/>
    <col min="13" max="13" width="30" hidden="0" bestFit="1" customWidth="1"/>
    <col min="15" max="15" width="30" hidden="0" bestFit="1" customWidth="1"/>
    <col min="16" max="16" width="30" hidden="0" bestFit="1" customWidth="1"/>
    <col min="18" max="18" width="30" hidden="0" bestFit="1" customWidth="1"/>
    <col min="19" max="19" width="30" hidden="0" bestFit="1" customWidth="1"/>
    <col min="20" max="20" width="30" hidden="0" bestFit="1" customWidth="1"/>
    <col min="21" max="21" width="30" hidden="0" bestFit="1" customWidth="1"/>
    <col min="27" max="27" width="30" hidden="0" bestFit="1" customWidth="1"/>
  </cols>
  <sheetData>
    <row r="1" spans="1:27" ht="40" customHeight="1">
      <c r="A1" s="9" t="s">
        <v>366</v>
      </c>
      <c r="B1" s="9" t="s">
        <v>367</v>
      </c>
      <c r="C1" s="9" t="s">
        <v>368</v>
      </c>
      <c r="D1" s="9" t="s">
        <v>369</v>
      </c>
      <c r="E1" s="9" t="s">
        <v>370</v>
      </c>
      <c r="F1" s="9" t="s">
        <v>371</v>
      </c>
      <c r="G1" s="9" t="s">
        <v>372</v>
      </c>
      <c r="H1" s="9" t="s">
        <v>373</v>
      </c>
      <c r="I1" s="9" t="s">
        <v>374</v>
      </c>
      <c r="J1" s="9" t="s">
        <v>375</v>
      </c>
      <c r="K1" s="9" t="s">
        <v>376</v>
      </c>
      <c r="L1" s="9" t="s">
        <v>377</v>
      </c>
      <c r="M1" s="9" t="s">
        <v>378</v>
      </c>
      <c r="N1" s="9" t="s">
        <v>379</v>
      </c>
      <c r="O1" s="9" t="s">
        <v>380</v>
      </c>
      <c r="P1" s="9" t="s">
        <v>381</v>
      </c>
      <c r="Q1" s="9" t="s">
        <v>382</v>
      </c>
      <c r="R1" s="9" t="s">
        <v>383</v>
      </c>
      <c r="S1" s="9" t="s">
        <v>384</v>
      </c>
      <c r="T1" s="9" t="s">
        <v>385</v>
      </c>
      <c r="U1" s="9" t="s">
        <v>386</v>
      </c>
      <c r="V1" s="9" t="s">
        <v>387</v>
      </c>
      <c r="W1" s="9" t="s">
        <v>388</v>
      </c>
      <c r="X1" s="3"/>
      <c r="Y1" s="3"/>
      <c r="Z1" s="3"/>
      <c r="AA1" s="9" t="s">
        <v>389</v>
      </c>
    </row>
  </sheetData>
  <pageMargins left="0.7" right="0.7" top="0.75" bottom="0.75" header="0.3" footer="0.3"/>
  <pageSetup paperSize="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ACTUACIONES_DIARIAS</vt:lpstr>
      <vt:lpstr>PROXIMAS_AUDIENCIAS</vt:lpstr>
      <vt:lpstr>AUTOS_CARGADOS</vt:lpstr>
      <vt:lpstr>MOVIMIENTOS_RAMA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www.oraexcel.com</dc:creator>
  <cp:lastModifiedBy>www.oraexcel.com</cp:lastModifiedBy>
  <dcterms:created xsi:type="dcterms:W3CDTF">2025-01-29T19:15:20-05:00</dcterms:created>
  <dcterms:modified xsi:type="dcterms:W3CDTF">2025-01-29T19:15:20-05:00</dcterms:modified>
</cp:coreProperties>
</file>