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<sst xmlns="http://schemas.openxmlformats.org/spreadsheetml/2006/main" count="271" uniqueCount="271">
  <si>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</si>
  <si>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</si>
  <si>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</si>
  <si>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</si>
  <si>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</si>
  <si>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</si>
  <si>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</si>
  <si>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</si>
  <si>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</si>
  <si>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</si>
  <si>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</si>
  <si>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</si>
  <si>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</si>
  <si>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</si>
  <si>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</si>
  <si>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</si>
  <si>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</si>
  <si>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</si>
  <si>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6530648</t>
  </si>
  <si>
    <t xml:space="preserve">RAMA JUDICIAL</t>
  </si>
  <si>
    <t xml:space="preserve">CALI</t>
  </si>
  <si>
    <t xml:space="preserve">ADMINISTRATIVO DEL CIRCUITO No. 6</t>
  </si>
  <si>
    <t xml:space="preserve">REPARACION DIRECTA</t>
  </si>
  <si>
    <t xml:space="preserve">ADRIANA RAMIREZ CAMARGO Y OTROS</t>
  </si>
  <si>
    <t xml:space="preserve">ASEGURADORA SOLIDARIA DE COLOMBIA</t>
  </si>
  <si>
    <t xml:space="preserve">76001333300620210000300</t>
  </si>
  <si>
    <t xml:space="preserve">37446299</t>
  </si>
  <si>
    <t xml:space="preserve">RECEPCIÓN MEMORIAL OA AL DESPACHO - APCC2454038 ALLEGA RECURSO DE APELACIÓN CONTRA SENTENCIA HDIGUSTAVO ALBERTO HERRERA ÁVILA RECIBE MEMORIALES ONLINE AL DESPACHO - EL SEÑORAGUSTAVO ALBERTO HERRERA ÁVILA A TRAVÉS DE LA VENTANILLA VIRTUAL RADICÓ LA SOLICITUD NO 1189178 TIPO RECEPCIÓN DE MEMORIALES DE FECHA 25 11 2024 151812 DONDE SOLICITÓ GUSTAVO ALBERTO HERRERA AVILA IDENTIFICADO CON CEDULA DE CIUDADANIA NO 19395114 DE BOGOTA ABOGADO TITULADO Y EN EJERCICIO PORTADOR DE LA TARJETA PROFESIONAL NO 39116 DEL CONSEJO SUPERIOR DE LA JUDICATURA ACTUANDO EN MI CALIDAD DE APODERADO ESPECIAL DE HDI SEGUROS SA PROCEDO A INTERPONER RECURSO DE APELACION EN CONTRA DE LA SENTENCIA DE PRIMERA INSTANCIA NO 236 DEL 8 DE NOVIEMBRE DE 2024 DE CONFORMIDAD CON LOS ARGUMENTOS EXPUESTOS EN LA DEMANDA SE REALIZA LA SIGUIENTE GESTIÓN APELACION SENTENCIA HDI GUSTAVO HERRERA RECIBE MEMORIALES ONLINE AL DESPACHO - EL SEÑORAGUSTAVO ALBERTO HERRERA ÁVILA A TRAVÉS DE LA VENTANILLA VIRTUAL RADICÓ LA SOLICITUD NO 1189142 TIPO RECEPCIÓN DE MEMORIALES DE FECHA 25 11 2024 151434 DONDE SOLICITÓ GUSTAVO ALBERTO HERRERA AVILA IDENTIFICADO CON CEDULA DE CIUDADANIA NO 19395114 DE BOGOTA ABOGADO TITULADO Y EN EJERCICIO PORTADOR DE LA TARJETA PROFESIONAL NO 39116 DEL CONSEJO SUPERIOR DE LA JUDICATURA ACTUANDO EN MI CALIDAD DE APODERADO GENERAL DE LA CHUBB SEGUROS COLOMBIA SA PROCEDO A INTERPONER RECURSO DE APELACION EN CONTRA DE LA SENTENCIA DE PRIMERA INSTANCIA NO 236 DEL 8 DE NOVIEMBRE DE 2024 DE CONFORMIDAD CON LO EXPUESTO EN EL ADJUNTO SE REALIZA LA SIGUIENTE GESTIÓN APELACION SENTENCIA JAIME ECHEVERRI RECEPCIÓN MEMORIAL OA AL DESPACHO - EOZC2454036 RECURSO DE APELACIÓNGUSTAVO ALBERTO HERRERA ÁVILACHUBB SEGUROS COLOMBIA SA RECEPCIÓN MEMORIAL OA AL DESPACHO - JCRC2454046 ALLEGA RECURSO DE APELACIÓN CONTRA SENTENCIA ASEGURADORA SOLIDARIA DE COLOMBIA ENTIDAD COOPERATIVA GUSTAVO ALBERTO HERRERA ÁVILA RECEPCIÓN MEMORIAL OA AL DESPACHO - APCC2454042 ALLEGA RECURSO DE APELACIÓNGUSTAVO ALBERTO HERRERA ÁVILA RECIBE MEMORIALES ONLINE AL DESPACHO - EL SEÑORAGUSTAVO ALBERTO HERRERA ÁVILA A TRAVÉS DE LA VENTANILLA VIRTUAL RADICÓ LA SOLICITUD NO 1189260 TIPO RECEPCIÓN DE MEMORIALES DE FECHA 25 11 2024 152551 DONDE SOLICITÓ GUSTAVO ALBERTO HERRERA AVILA IDENTIFICADO CON CEDULA DE CIUDADANIA NO 19395114 DE BOGOTA ABOGADO TITULADO Y EN EJERCICIO PORTADOR DE LA TARJETA PROFESIONAL NO 39116 DEL CONSEJO SUPERIOR DE LA JUDICATURA ACTUANDO EN MI CALIDAD DE APODERADO ESPECIAL DE LA ASEGURADORA SOLIDARIA DE COLOM...&lt;br&gt; Actuación notificada en RAMA UNIFICADA para el despacho: JUZGADO 006 ADMINISTRATIVO  DE CALI</t>
  </si>
  <si>
    <t xml:space="preserve">https://www.litigando.com/Liti/Clientes/hoja_vida_proceso.jsp?identificador=6530648</t>
  </si>
  <si>
    <t xml:space="preserve">HOJAVIDA</t>
  </si>
  <si>
    <t xml:space="preserve">link</t>
  </si>
  <si>
    <t xml:space="preserve">SIN AUTO</t>
  </si>
  <si>
    <t xml:space="preserve">SIN AUTO</t>
  </si>
  <si>
    <t xml:space="preserve">link</t>
  </si>
  <si>
    <t xml:space="preserve">6533908</t>
  </si>
  <si>
    <t xml:space="preserve">RAMA JUDICIAL</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</si>
  <si>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</si>
  <si>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</si>
  <si>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</si>
  <si>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</si>
  <si>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</si>
  <si>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</si>
  <si>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37443687</t>
  </si>
  <si>
    <t xml:space="preserve">AUTO FIJA FECHA - PRIMERO APLAZASE LA AUDIENCIA DEL ARTÍCULO 77 CPTSS QUE VIENE SEÑALADA PARA EL DÍA 25 DE NOVIEMBRE DE 2024 A LA 0130 PM EN EL PRESENTE PROCESO POR LAS RAZONES EXPUESTAS EN PRECEDENCIA SEGUNDO TÉNGASE POR NO CONTESTADA LA DEMANDA POR PARTE DE LOS DEMANDADOS INTEC DE LA COSTA SAS 4 L INGENIERÍA SAS Y AFLCONSTRUCTORES SAS PERSONAS INTEGRANTES CONSORCIO GARZONES 2018 EN ARMONÍA CON LO MANIFESTADO EN LA PARTE MOTIVA DE ESTA DECISIÓNTERCERO TÉNGASE POR NO CONTESTADA LA DEMANDA Y EL LLAMAMIENTO EN GARANTÍA POR LA ASEGURADORA SOLIDARIA DE COLOMBIA EN SU CALIDAD DE LLAMADO EN GARANTÍA POR LO DICHO EN PRECEDENCIACUARTO CÍTESE A LAS PARTES DEL PROCESO ORDINARIO LABORAL CON RADICADO NO23001310500320230019900  A LA PARTE DEMANDANTE MARIO MIGUEL MANJARRESMANJARRES Y A LA PARTE DEMANDADA INTEC DE LA COSTA SAS 4 L INGENIERÍASAS Y AFL CONSTRUCTORES SAS SOLIDARIAMENTE CONTRA EL MUNICIPIO DEMONTERÍA Y ASEGURADORA SOLIDARIA DE COLOMBIA Y EL VINCULADO CONSORCIOGARZONES 2018 A TRAVÉS DE SUS REPRESENTANTES LEGALES O QUIENES HAGAN SUS VECESPARA QUE ASISTAN A LA AUDIENCIA OBLIGATORIA DE CONCILIACIÓN DECISIÓN DE EXCEPCIONES PREVIAS SANEAMIENTO FIJACIÓN DEL LITIGIO Y DECRETO PROBATORIO CONSAGRADA EN EL ARTÍCULO 77 DEL CP DEL TRABAJO Y LA SS LA QUE SE REALIZARÁ DE MANERA VIRTUAL UTILIZÁNDOSE LOS MEDIOS TECNOLÓGICOS DISPONIBLES EN LOS TÉRMINOS DEL ARTÍCULO 14 DEL ACUERDO PCSJA2011567 EXPEDIDO POR EL CONSEJO SUPERIOR DE LA JUDICATURA PARA ELLO SEÑALASE LA FECHA DEL DIA 07 DE FEBRERO DE 2025 A LAS 0300 PM  SI NO COMPARECIEREN SE VERÁN EXPUESTOS A LAS CONSECUENCIAS PROCESALES CONTENIDAS EN LOS NUMERALES 1 A 4 DEL MISMO PRECEPTO ART 11 LEY 1149 DEL 2007QUINTO EL ENLACE PARA CONECTARSE A LA AUDIENCIA FIJADA ES EL SIGUIENTEHTTPSTEAMSMICROSOFTCOMLMEETUPJOIN193AMEETINGOTGWZGNLNZETMJHINC00YWQ3LTHMNJUTNDAZMTGYOGM4MJI340THREADV20CONTEXT7B22TID223A22622CBA9880F841F38DF58EB99901598B222C22OID223A22E5F516CCFADE45C283919CD6061EDFE0227D Y EL LINK DEL EXPEDIENTE DIGITAL ES 23001310500320230019900ACUMULADO  ORD LAB RAD 202100032SEXTO POR SECRETARÍA SE ORDENA EL INGRESO DE ESTE AUTO EN ESTADO POR TYBA JUSTICIA XXI WEB Y EN ARMONÍA CON EL ARTÍCULO 9 DE LA LEY 2213 DE 2022PUBLICACIONES PROCESALES PORTAL DE LA RAMA JUDICIAL PARA LAS ANOTACIONES DE RIGOR&lt;br&gt; Actuación notificada en RAMA UNIFICADA para el despacho: JUZGADO 003 LABORAL DE MONTERÍA - CÓRDOBA</t>
  </si>
  <si>
    <t xml:space="preserve">https://www.litigando.com/Liti/Clientes/hoja_vida_proceso.jsp?identificador=6533908</t>
  </si>
  <si>
    <t xml:space="preserve">HOJAVIDA</t>
  </si>
  <si>
    <t xml:space="preserve">link</t>
  </si>
  <si>
    <t xml:space="preserve">https://www.litigando.com/Liti/jspResources/verDocumento.jsp?archivo=13428263</t>
  </si>
  <si>
    <t xml:space="preserve">DESCARGAR_AUTO</t>
  </si>
  <si>
    <t xml:space="preserve">link</t>
  </si>
  <si>
    <t xml:space="preserve">78380189</t>
  </si>
  <si>
    <t xml:space="preserve">6610808</t>
  </si>
  <si>
    <t xml:space="preserve">RAMA JUDICIAL</t>
  </si>
  <si>
    <t xml:space="preserve">IBAGUE</t>
  </si>
  <si>
    <t xml:space="preserve">JUZ. PEQ. CAUSAS Y COMP. MULTIPLE 02</t>
  </si>
  <si>
    <t xml:space="preserve">EJECUTIVO</t>
  </si>
  <si>
    <t xml:space="preserve">CLINICA ASOTRAUMA SAS IBAGUE</t>
  </si>
  <si>
    <t xml:space="preserve">ASEGURADORA SOLIDARIA DE COLOMBIA</t>
  </si>
  <si>
    <t xml:space="preserve">73001418900220210024200</t>
  </si>
  <si>
    <t xml:space="preserve">37465040</t>
  </si>
  <si>
    <t xml:space="preserve">AGREGAR MEMORIAL - SOLICITA PAGO DE TITULO JDUCIAL PROCESO PASA A TURNO DESPACHO  RA&lt;br&gt; Actuación notificada en RAMA UNIFICADA para el despacho: JUZGADO 002 DE PEQUEÑAS CAUSAS  Y COMPETENCIA MÚLTIPLE DE IBAGUÉ</t>
  </si>
  <si>
    <t xml:space="preserve">https://www.litigando.com/Liti/Clientes/hoja_vida_proceso.jsp?identificador=6610808</t>
  </si>
  <si>
    <t xml:space="preserve">HOJAVIDA</t>
  </si>
  <si>
    <t xml:space="preserve">link</t>
  </si>
  <si>
    <t xml:space="preserve">SIN AUTO</t>
  </si>
  <si>
    <t xml:space="preserve">SIN AUTO</t>
  </si>
  <si>
    <t xml:space="preserve">link</t>
  </si>
  <si>
    <t xml:space="preserve">8605246546</t>
  </si>
  <si>
    <t xml:space="preserve">6885393</t>
  </si>
  <si>
    <t xml:space="preserve">RAMA JUDICIAL</t>
  </si>
  <si>
    <t xml:space="preserve">BARRANQUILLA</t>
  </si>
  <si>
    <t xml:space="preserve">COMPETENCIAS MULTIPLES 07 - BARRANQUILLA</t>
  </si>
  <si>
    <t xml:space="preserve">EJECUTIVO</t>
  </si>
  <si>
    <t xml:space="preserve">CLINICA ALTO SAN VICENTE</t>
  </si>
  <si>
    <t xml:space="preserve">ASEGURADORA SOLIDARIA DE COLOMBIA ENTIDAD COOPERATIVA</t>
  </si>
  <si>
    <t xml:space="preserve">08001418900720220015100</t>
  </si>
  <si>
    <t xml:space="preserve">37439547</t>
  </si>
  <si>
    <t xml:space="preserve">AUTO FIJA FECHA - SEÑALAR EL DÍA 28 DE ENERO DE 2024 A LAS 930 AM COMO FECHA PARA LLEVAR A CABO LA AUDIENCIA INICIAL DE INSTRUCCIÓN Y JUZGAMIENTO DE QUE TRATA EL ARTÍCULO 392 DEL CGP CONFORME A LO ORDENADO EN EL NÚM 2 DEL ARTÍCULO 443 DEL CGP&lt;br&gt; Actuación notificada en RAMA UNIFICADA para el despacho: COMPETENCIAS MÚLTIPLES 007 BARRANQUILLA-ATLANTICO</t>
  </si>
  <si>
    <t xml:space="preserve">https://www.litigando.com/Liti/Clientes/hoja_vida_proceso.jsp?identificador=6885393</t>
  </si>
  <si>
    <t xml:space="preserve">HOJAVIDA</t>
  </si>
  <si>
    <t xml:space="preserve">link</t>
  </si>
  <si>
    <t xml:space="preserve">https://www.litigando.com/Liti/jspResources/verDocumento.jsp?archivo=13427912</t>
  </si>
  <si>
    <t xml:space="preserve">DESCARGAR_AUTO</t>
  </si>
  <si>
    <t xml:space="preserve">link</t>
  </si>
  <si>
    <t xml:space="preserve">8605246546</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</si>
  <si>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</si>
  <si>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</si>
  <si>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</si>
  <si>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</si>
  <si>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</si>
  <si>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</si>
  <si>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</si>
  <si>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</si>
  <si>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</si>
  <si>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</si>
  <si>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</si>
  <si>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</si>
  <si>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</si>
  <si>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</si>
  <si>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</si>
  <si>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</si>
  <si>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</si>
  <si>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</si>
  <si>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</si>
  <si>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</si>
  <si>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</si>
  <si>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</si>
  <si>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</si>
  <si>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</si>
  <si>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DE PRUEBAS. REANUDACIÓN: 3 DE DICIEMBRE DE 2024 A LAS 03:00 P.M.</t>
  </si>
  <si>
    <t xml:space="preserve"> </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</si>
  <si>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</si>
  <si>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</si>
  <si>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</si>
  <si>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</si>
  <si>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</si>
  <si>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</si>
  <si>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</si>
  <si>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</si>
  <si>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</si>
  <si>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</si>
  <si>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</si>
  <si>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</si>
  <si>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</si>
  <si>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</si>
  <si>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</si>
  <si>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</si>
  <si>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</si>
  <si>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</si>
  <si>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</si>
  <si>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</si>
  <si>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</si>
  <si>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</si>
  <si>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</si>
  <si>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</si>
  <si>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</si>
  <si>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</si>
  <si>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</si>
  <si>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</si>
  <si>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</si>
  <si>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</si>
  <si>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</si>
  <si>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</si>
  <si>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</si>
  <si>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</si>
  <si>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</si>
  <si>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</si>
  <si>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</si>
  <si>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</si>
  <si>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</si>
  <si>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</si>
  <si>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</si>
  <si>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</si>
  <si>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</si>
  <si>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</si>
  <si>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</si>
  <si>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</si>
  <si>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</si>
  <si>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</si>
  <si>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</si>
  <si>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</si>
  <si>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</si>
  <si>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ACTUALIZACIÓN ACTA AUDIENCIA 28 11 2024 EN MEMORIALES QUE ANTECEDEN LOS APODERADOS PRINCIPAL Y SUSTITUTO DE LA ENTIDAD DEMANDANTE SOLICITARON EL APLAZAMIENTO DE LA CONTINUACIÓN DE LA AUDIENCIA DE INSTRUCCIÓN Y JUZGAMIENTO QUE SE ENCONTRABA FIJADA PARA EL DÍA DE HOY (PDFA103-104). ACCEDE EL DESPACHO A LO SOLICITADO FIJANDO COMO NUEVA FECHA Y HORA PARA LA CELEBRACIÓN DE LA AUDIENCIA DE INSTRUCCIÓN Y JUZGAMIENTO EL DÍA 11 DE JUNIO DE 2025 A LAS 09:00 A.M. EN LO DEMÁS ESTESE A LO DECIDIDO EN LA AUDIENCIA DEL PASADO 22 DE JULIO DE 2024. POR SECRETARÍA AGÉNDESE EN LA PLATAFORMA TEAMS LA SALA DE AUDIENCIAS Y CÁRGUESE AL APLICATIVO TYBA EL LINK DE ACCESO A LA MISMA DENTRO DEL EXPEDIENTE DE LA REFERENCIA PARA EL ENTERAMIENTO Y ASISTENCIA DE LAS PARTES</t>
  </si>
  <si>
    <t xml:space="preserve">09:00:00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</si>
  <si>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</si>
  <si>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</si>
  <si>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</si>
  <si>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</si>
  <si>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</si>
  <si>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</si>
  <si>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</si>
  <si>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</si>
  <si>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</si>
  <si>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</si>
  <si>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</si>
  <si>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</si>
  <si>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</si>
  <si>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</si>
  <si>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</si>
  <si>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</si>
  <si>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</si>
  <si>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</si>
  <si>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</si>
  <si>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</si>
  <si>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</si>
  <si>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</si>
  <si>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</si>
  <si>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</si>
  <si>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</si>
  <si>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</si>
  <si>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</si>
  <si>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</si>
  <si>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</si>
  <si>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</si>
  <si>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</si>
  <si>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</si>
  <si>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</si>
  <si>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</si>
  <si>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</si>
  <si>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</si>
  <si>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</si>
  <si>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</si>
  <si>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</si>
  <si>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</si>
  <si>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</si>
  <si>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</si>
  <si>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</si>
  <si>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</si>
  <si>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</si>
  <si>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</si>
  <si>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</si>
  <si>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</si>
  <si>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</si>
  <si>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</si>
  <si>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</si>
  <si>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</si>
  <si>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68001402201220140038800</t>
  </si>
  <si>
    <t xml:space="preserve">CONSTANCIA SECRETARIAL</t>
  </si>
  <si>
    <t xml:space="preserve">SE ALLEGA MEMORIAL QUE ANTECEDE. PASA A DESPACHO. CONTINUA EN ESTADOS.  JUAN JOSE RANGEL.</t>
  </si>
  <si>
    <t xml:space="preserve">CLINICA CHICAMOCHA</t>
  </si>
  <si>
    <t xml:space="preserve">ASEGURADORA SOLIDARIA DE COLOMBIA LTDA</t>
  </si>
  <si>
    <t xml:space="preserve">000 JUZGADO EJECUCION MUNICIPAL - CIVIL - BUCARAMANGA</t>
  </si>
  <si>
    <t xml:space="preserve">BUCARAMANGA</t>
  </si>
  <si>
    <t xml:space="preserve">EJECUTIVO</t>
  </si>
  <si>
    <t xml:space="preserve">SE ALLEGA MEMORIAL QUE ANTECEDE. PASA A DESPACHO. CONTINUA EN ESTADOS.  JUAN JOSE RANGEL.</t>
  </si>
  <si>
    <t xml:space="preserve">https://www.litigando.com/Liti/Clientes/hoja_vida_proceso.jsp?identificador=6412230</t>
  </si>
  <si>
    <t xml:space="preserve">HOJAVIDA</t>
  </si>
  <si>
    <t xml:space="preserve">SIGLOXXI</t>
  </si>
  <si>
    <t xml:space="preserve">ASEGURADORA SOLIDARIA DE COLOMBIA ENTIDAD COOPERATIVA - BASE</t>
  </si>
  <si>
    <t xml:space="preserve">HOJAVIDA</t>
  </si>
  <si>
    <t xml:space="preserve">68001402201220140038802</t>
  </si>
  <si>
    <t xml:space="preserve">CONSTANCIA SECRETARIAL</t>
  </si>
  <si>
    <t xml:space="preserve">SE ALLEGA MEMORIAL QUE ANTECEDE. PASA A DESPACHO. CONTINUA EN ESTADOS.  JUAN JOSE RANGEL.</t>
  </si>
  <si>
    <t xml:space="preserve">CLINICA CHICAMOCHA</t>
  </si>
  <si>
    <t xml:space="preserve">ASEGURADORA SOLIDARIA DE COLOMBIA LTDA</t>
  </si>
  <si>
    <t xml:space="preserve">000 JUZGADO EJECUCION MUNICIPAL - CIVIL - BUCARAMANGA</t>
  </si>
  <si>
    <t xml:space="preserve">BUCARAMANGA</t>
  </si>
  <si>
    <t xml:space="preserve">EJECUTIVO</t>
  </si>
  <si>
    <t xml:space="preserve">SE ALLEGA MEMORIAL QUE ANTECEDE. PASA A DESPACHO. CONTINUA EN ESTADOS.  JUAN JOSE RANGEL.</t>
  </si>
  <si>
    <t xml:space="preserve">https://www.litigando.com/Liti/Clientes/hoja_vida_proceso.jsp?identificador=6412230</t>
  </si>
  <si>
    <t xml:space="preserve">HOJAVIDA</t>
  </si>
  <si>
    <t xml:space="preserve">SIGLOXXI</t>
  </si>
  <si>
    <t xml:space="preserve">ASEGURADORA SOLIDARIA DE COLOMBIA ENTIDAD COOPERATIVA - BASE</t>
  </si>
  <si>
    <t xml:space="preserve">HOJAVIDA</t>
  </si>
  <si>
    <t xml:space="preserve">50001333300920190010400</t>
  </si>
  <si>
    <t xml:space="preserve">RECIBE MEMORIALES ONLINE</t>
  </si>
  <si>
    <t xml:space="preserve">EL SEÑOR(A):MONICA PATRICIA PEÑA ARRIETA A TRAVÉS DE LA VENTANILLA VIRTUAL, RADICÓ LA SOLICITUD NO. 1215582 TIPO: RECEPCIÓN DE MEMORIALES DE FECHA: 03/12/2024 10:30:03, DONDE SOLICITÓ: ADJUNTO CERTIFICADO DE EXISTENCIA Y REPRESENTACION LEGAL DE ECOPETROL SA DEL 05 11 2024 PARA ACREDITAR CALIDAD DE APODERADO GENERAL DEL DR. JOHN GILBERTO SANCHEZ VER PAG. 45</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</si>
  <si>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</si>
  <si>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</si>
  <si>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JUZGADO 009 ADMINISTRATIVO DE VILLAVICENCIO</t>
  </si>
  <si>
    <t xml:space="preserve">VILLAVICENCIO</t>
  </si>
  <si>
    <t xml:space="preserve">REPARACION DIRECTA</t>
  </si>
  <si>
    <t xml:space="preserve">EL SEÑOR(A):MONICA PATRICIA PEÑA ARRIETA A TRAVÉS DE LA VENTANILLA VIRTUAL, RADICÓ LA SOLICITUD NO. 1215582 TIPO: RECEPCIÓN DE MEMORIALES DE FECHA: 03/12/2024 10:30:03, DONDE SOLICITÓ: ADJUNTO CERTIFICADO DE EXISTENCIA Y REPRESENTACION LEGAL DE ECOPETROL SA DEL 05 11 2024 PARA ACREDITAR CALIDAD DE APODERADO GENERAL DEL DR. JOHN GILBERTO SANCHEZ VER PAG. 45</t>
  </si>
  <si>
    <t xml:space="preserve">https://www.litigando.com/Liti/Clientes/hoja_vida_proceso.jsp?identificador=6541997</t>
  </si>
  <si>
    <t xml:space="preserve">HOJAVIDA</t>
  </si>
  <si>
    <t xml:space="preserve">SAMAI</t>
  </si>
  <si>
    <t xml:space="preserve">ASEGURADORA SOLIDARIA DE COLOMBIA ENTIDAD COOPERATIVA - BASE</t>
  </si>
  <si>
    <t xml:space="preserve">8999990681</t>
  </si>
  <si>
    <t xml:space="preserve">HOJAVIDA</t>
  </si>
  <si>
    <t xml:space="preserve">54001400300320240102900</t>
  </si>
  <si>
    <t xml:space="preserve">FIJACION ESTADO CGP</t>
  </si>
  <si>
    <t xml:space="preserve">ACTUACIÓN REGISTRADA EL 28 11 2024 A LAS 18:52:00.</t>
  </si>
  <si>
    <t xml:space="preserve">OLEAGINOSAS DEL NORTE DE SANTANDER SAS</t>
  </si>
  <si>
    <t xml:space="preserve">ASEGURADORA SOLIDARIA DE COLOMBIA LTDA</t>
  </si>
  <si>
    <t xml:space="preserve">JUZGADO 003 CIVIL MUNICIPAL DE CÚCUTA</t>
  </si>
  <si>
    <t xml:space="preserve">CUCUTA</t>
  </si>
  <si>
    <t xml:space="preserve">EJECUTIVO</t>
  </si>
  <si>
    <t xml:space="preserve">ACTUACIÓN REGISTRADA EL 28 11 2024 A LAS 18:52:00.</t>
  </si>
  <si>
    <t xml:space="preserve">https://www.litigando.com/Liti/Clientes/hoja_vida_proceso.jsp?identificador=8329549</t>
  </si>
  <si>
    <t xml:space="preserve">HOJAVIDA</t>
  </si>
  <si>
    <t xml:space="preserve">RAMA_UNIFICADA</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</si>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</sst>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45621</v>
      </c>
      <c r="M2" s="5" t="s">
        <v>27</v>
      </c>
      <c r="N2" s="5" t="s">
        <v>28</v>
      </c>
      <c r="O2" s="5" t="s">
        <v>29</v>
      </c>
      <c r="P2" s="7" t="s">
        <f>HYPERLINK(N2,O2)</f>
        <v>30</v>
      </c>
      <c r="Q2" s="5" t="s">
        <v>31</v>
      </c>
      <c r="R2" s="5" t="s">
        <v>32</v>
      </c>
      <c r="S2" s="7" t="s">
        <f>HYPERLINK(Q2,R2)</f>
        <v>33</v>
      </c>
      <c r="T2" s="5"/>
      <c r="U2" s="5"/>
    </row>
    <row r="3" spans="1:21" ht="40" customHeight="1">
      <c r="A3" s="5" t="s">
        <v>34</v>
      </c>
      <c r="B3" s="5" t="s">
        <v>35</v>
      </c>
      <c r="C3" s="5"/>
      <c r="D3" s="5"/>
      <c r="E3" s="5" t="s">
        <v>36</v>
      </c>
      <c r="F3" s="5" t="s">
        <v>37</v>
      </c>
      <c r="G3" s="5" t="s">
        <v>38</v>
      </c>
      <c r="H3" s="5" t="s">
        <v>39</v>
      </c>
      <c r="I3" s="5" t="s">
        <v>40</v>
      </c>
      <c r="J3" s="5" t="s">
        <v>41</v>
      </c>
      <c r="K3" s="5" t="s">
        <v>42</v>
      </c>
      <c r="L3" s="6">
        <v>45621</v>
      </c>
      <c r="M3" s="5" t="s">
        <v>43</v>
      </c>
      <c r="N3" s="5" t="s">
        <v>44</v>
      </c>
      <c r="O3" s="5" t="s">
        <v>45</v>
      </c>
      <c r="P3" s="7" t="s">
        <f>HYPERLINK(N3,O3)</f>
        <v>46</v>
      </c>
      <c r="Q3" s="5" t="s">
        <v>47</v>
      </c>
      <c r="R3" s="5" t="s">
        <v>48</v>
      </c>
      <c r="S3" s="7" t="s">
        <f>HYPERLINK(Q3,R3)</f>
        <v>49</v>
      </c>
      <c r="T3" s="5"/>
      <c r="U3" s="5" t="s">
        <v>50</v>
      </c>
    </row>
    <row r="4" spans="1:21" ht="40" customHeight="1">
      <c r="A4" s="5" t="s">
        <v>51</v>
      </c>
      <c r="B4" s="5" t="s">
        <v>52</v>
      </c>
      <c r="C4" s="5"/>
      <c r="D4" s="5"/>
      <c r="E4" s="5" t="s">
        <v>53</v>
      </c>
      <c r="F4" s="5" t="s">
        <v>54</v>
      </c>
      <c r="G4" s="5" t="s">
        <v>55</v>
      </c>
      <c r="H4" s="5" t="s">
        <v>56</v>
      </c>
      <c r="I4" s="5" t="s">
        <v>57</v>
      </c>
      <c r="J4" s="5" t="s">
        <v>58</v>
      </c>
      <c r="K4" s="5" t="s">
        <v>59</v>
      </c>
      <c r="L4" s="6">
        <v>45615</v>
      </c>
      <c r="M4" s="5" t="s">
        <v>60</v>
      </c>
      <c r="N4" s="5" t="s">
        <v>61</v>
      </c>
      <c r="O4" s="5" t="s">
        <v>62</v>
      </c>
      <c r="P4" s="7" t="s">
        <f>HYPERLINK(N4,O4)</f>
        <v>63</v>
      </c>
      <c r="Q4" s="5" t="s">
        <v>64</v>
      </c>
      <c r="R4" s="5" t="s">
        <v>65</v>
      </c>
      <c r="S4" s="7" t="s">
        <f>HYPERLINK(Q4,R4)</f>
        <v>66</v>
      </c>
      <c r="T4" s="5"/>
      <c r="U4" s="5" t="s">
        <v>67</v>
      </c>
    </row>
    <row r="5" spans="1:21" ht="40" customHeight="1">
      <c r="A5" s="5" t="s">
        <v>68</v>
      </c>
      <c r="B5" s="5" t="s">
        <v>69</v>
      </c>
      <c r="C5" s="5"/>
      <c r="D5" s="5"/>
      <c r="E5" s="5" t="s">
        <v>70</v>
      </c>
      <c r="F5" s="5" t="s">
        <v>71</v>
      </c>
      <c r="G5" s="5" t="s">
        <v>72</v>
      </c>
      <c r="H5" s="5" t="s">
        <v>73</v>
      </c>
      <c r="I5" s="5" t="s">
        <v>74</v>
      </c>
      <c r="J5" s="5" t="s">
        <v>75</v>
      </c>
      <c r="K5" s="5" t="s">
        <v>76</v>
      </c>
      <c r="L5" s="6">
        <v>45622</v>
      </c>
      <c r="M5" s="5" t="s">
        <v>77</v>
      </c>
      <c r="N5" s="5" t="s">
        <v>78</v>
      </c>
      <c r="O5" s="5" t="s">
        <v>79</v>
      </c>
      <c r="P5" s="7" t="s">
        <f>HYPERLINK(N5,O5)</f>
        <v>80</v>
      </c>
      <c r="Q5" s="5" t="s">
        <v>81</v>
      </c>
      <c r="R5" s="5" t="s">
        <v>82</v>
      </c>
      <c r="S5" s="7" t="s">
        <f>HYPERLINK(Q5,R5)</f>
        <v>83</v>
      </c>
      <c r="T5" s="5"/>
      <c r="U5" s="5" t="s">
        <v>84</v>
      </c>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85</v>
      </c>
      <c r="B1" s="3" t="s">
        <v>86</v>
      </c>
      <c r="C1" s="3" t="s">
        <v>87</v>
      </c>
      <c r="D1" s="3" t="s">
        <v>88</v>
      </c>
      <c r="E1" s="3" t="s">
        <v>89</v>
      </c>
      <c r="F1" s="3" t="s">
        <v>90</v>
      </c>
      <c r="G1" s="3" t="s">
        <v>91</v>
      </c>
      <c r="H1" s="3" t="s">
        <v>92</v>
      </c>
      <c r="I1" s="3" t="s">
        <v>93</v>
      </c>
      <c r="J1" s="3" t="s">
        <v>94</v>
      </c>
      <c r="K1" s="3" t="s">
        <v>95</v>
      </c>
      <c r="L1" s="3" t="s">
        <v>96</v>
      </c>
      <c r="M1" s="3" t="s">
        <v>97</v>
      </c>
      <c r="N1" s="3" t="s">
        <v>98</v>
      </c>
      <c r="O1" s="3" t="s">
        <v>99</v>
      </c>
      <c r="P1" s="3"/>
      <c r="Q1" s="3"/>
      <c r="R1" s="3"/>
      <c r="S1" s="3" t="s">
        <v>100</v>
      </c>
      <c r="T1" s="3" t="s">
        <v>101</v>
      </c>
      <c r="U1" s="3" t="s">
        <v>102</v>
      </c>
    </row>
    <row r="2" spans="1:21" ht="40" customHeight="1">
      <c r="A2" s="5">
        <v>6541997</v>
      </c>
      <c r="B2" s="5" t="s">
        <v>103</v>
      </c>
      <c r="C2" s="5" t="s">
        <v>104</v>
      </c>
      <c r="D2" s="5" t="s">
        <v>105</v>
      </c>
      <c r="E2" s="5" t="s">
        <v>106</v>
      </c>
      <c r="F2" s="5" t="s">
        <v>107</v>
      </c>
      <c r="G2" s="5" t="s">
        <v>108</v>
      </c>
      <c r="H2" s="5">
        <v>36450751</v>
      </c>
      <c r="I2" s="6">
        <v>45554</v>
      </c>
      <c r="J2" s="5" t="s">
        <v>109</v>
      </c>
      <c r="K2" s="6">
        <v>45629</v>
      </c>
      <c r="L2" s="5" t="s">
        <v>110</v>
      </c>
      <c r="M2" s="5" t="s">
        <v>111</v>
      </c>
      <c r="N2" s="5" t="s">
        <v>112</v>
      </c>
      <c r="O2" s="7" t="s">
        <f>HYPERLINK(M2,N2)</f>
        <v>113</v>
      </c>
      <c r="P2" s="5"/>
      <c r="Q2" s="5"/>
      <c r="R2" s="5"/>
      <c r="S2" s="8" t="s">
        <f>HYPERLINK("https://outlook.office.com/calendar/0/action/compose?allday=false&amp;location=Administrativo Oral No. 9 Villavicencio&amp;rru=addevent&amp;startdt=2024-12-03T&amp;subject=AUDIENCIA DEL PROCESO: 50001333300920190010400","AGREGAR RECORDATORIO")</f>
        <v>114</v>
      </c>
      <c r="T2" s="5" t="s">
        <v>115</v>
      </c>
      <c r="U2" s="5" t="s">
        <v>116</v>
      </c>
    </row>
    <row r="3" spans="1:21" ht="40" customHeight="1">
      <c r="A3" s="5">
        <v>6004951</v>
      </c>
      <c r="B3" s="5" t="s">
        <v>117</v>
      </c>
      <c r="C3" s="5" t="s">
        <v>118</v>
      </c>
      <c r="D3" s="5" t="s">
        <v>119</v>
      </c>
      <c r="E3" s="5" t="s">
        <v>120</v>
      </c>
      <c r="F3" s="5" t="s">
        <v>121</v>
      </c>
      <c r="G3" s="5" t="s">
        <v>122</v>
      </c>
      <c r="H3" s="5">
        <v>35804870</v>
      </c>
      <c r="I3" s="6">
        <v>45498</v>
      </c>
      <c r="J3" s="5" t="s">
        <v>123</v>
      </c>
      <c r="K3" s="6">
        <v>45630</v>
      </c>
      <c r="L3" s="5" t="s">
        <v>124</v>
      </c>
      <c r="M3" s="5" t="s">
        <v>125</v>
      </c>
      <c r="N3" s="5" t="s">
        <v>126</v>
      </c>
      <c r="O3" s="7" t="s">
        <f>HYPERLINK(M3,N3)</f>
        <v>127</v>
      </c>
      <c r="P3" s="5"/>
      <c r="Q3" s="5"/>
      <c r="R3" s="5"/>
      <c r="S3" s="8" t="s">
        <f>HYPERLINK("https://outlook.office.com/calendar/0/action/compose?allday=false&amp;location=Juzgado Administrativo Del Circuito No. 28 Medellin&amp;rru=addevent&amp;startdt=2024-12-04T08:30&amp;subject=AUDIENCIA DEL PROCESO: 05001333302820190034000","AGREGAR RECORDATORIO")</f>
        <v>128</v>
      </c>
      <c r="T3" s="5" t="s">
        <v>129</v>
      </c>
      <c r="U3" s="5"/>
    </row>
    <row r="4" spans="1:21" ht="40" customHeight="1">
      <c r="A4" s="5">
        <v>6004951</v>
      </c>
      <c r="B4" s="5" t="s">
        <v>130</v>
      </c>
      <c r="C4" s="5" t="s">
        <v>131</v>
      </c>
      <c r="D4" s="5" t="s">
        <v>132</v>
      </c>
      <c r="E4" s="5" t="s">
        <v>133</v>
      </c>
      <c r="F4" s="5" t="s">
        <v>134</v>
      </c>
      <c r="G4" s="5" t="s">
        <v>135</v>
      </c>
      <c r="H4" s="5">
        <v>35804871</v>
      </c>
      <c r="I4" s="6">
        <v>45498</v>
      </c>
      <c r="J4" s="5" t="s">
        <v>136</v>
      </c>
      <c r="K4" s="6">
        <v>45630</v>
      </c>
      <c r="L4" s="5" t="s">
        <v>137</v>
      </c>
      <c r="M4" s="5" t="s">
        <v>138</v>
      </c>
      <c r="N4" s="5" t="s">
        <v>139</v>
      </c>
      <c r="O4" s="7" t="s">
        <f>HYPERLINK(M4,N4)</f>
        <v>140</v>
      </c>
      <c r="P4" s="5"/>
      <c r="Q4" s="5"/>
      <c r="R4" s="5"/>
      <c r="S4" s="8" t="s">
        <f>HYPERLINK("https://outlook.office.com/calendar/0/action/compose?allday=false&amp;location=Juzgado Administrativo Del Circuito No. 28 Medellin&amp;rru=addevent&amp;startdt=2024-12-04T08:30&amp;subject=AUDIENCIA DEL PROCESO: 05001333302820190034000","AGREGAR RECORDATORIO")</f>
        <v>141</v>
      </c>
      <c r="T4" s="5" t="s">
        <v>142</v>
      </c>
      <c r="U4" s="5"/>
    </row>
    <row r="5" spans="1:21" ht="40" customHeight="1">
      <c r="A5" s="5">
        <v>6004951</v>
      </c>
      <c r="B5" s="5" t="s">
        <v>143</v>
      </c>
      <c r="C5" s="5" t="s">
        <v>144</v>
      </c>
      <c r="D5" s="5" t="s">
        <v>145</v>
      </c>
      <c r="E5" s="5" t="s">
        <v>146</v>
      </c>
      <c r="F5" s="5" t="s">
        <v>147</v>
      </c>
      <c r="G5" s="5" t="s">
        <v>148</v>
      </c>
      <c r="H5" s="5">
        <v>35792305</v>
      </c>
      <c r="I5" s="6">
        <v>45499</v>
      </c>
      <c r="J5" s="5" t="s">
        <v>149</v>
      </c>
      <c r="K5" s="6">
        <v>45630</v>
      </c>
      <c r="L5" s="5" t="s">
        <v>150</v>
      </c>
      <c r="M5" s="5" t="s">
        <v>151</v>
      </c>
      <c r="N5" s="5" t="s">
        <v>152</v>
      </c>
      <c r="O5" s="7" t="s">
        <f>HYPERLINK(M5,N5)</f>
        <v>153</v>
      </c>
      <c r="P5" s="5"/>
      <c r="Q5" s="5"/>
      <c r="R5" s="5"/>
      <c r="S5" s="8" t="s">
        <f>HYPERLINK("https://outlook.office.com/calendar/0/action/compose?allday=false&amp;location=Juzgado Administrativo Del Circuito No. 28 Medellin&amp;rru=addevent&amp;startdt=2024-12-04&amp;subject=AUDIENCIA DEL PROCESO: 05001333302820190034000","AGREGAR RECORDATORIO")</f>
        <v>154</v>
      </c>
      <c r="T5" s="5" t="s">
        <v>155</v>
      </c>
      <c r="U5" s="5"/>
    </row>
    <row r="6" spans="1:21" ht="40" customHeight="1">
      <c r="A6" s="5">
        <v>7316634</v>
      </c>
      <c r="B6" s="5" t="s">
        <v>156</v>
      </c>
      <c r="C6" s="5" t="s">
        <v>157</v>
      </c>
      <c r="D6" s="5" t="s">
        <v>158</v>
      </c>
      <c r="E6" s="5" t="s">
        <v>159</v>
      </c>
      <c r="F6" s="5" t="s">
        <v>160</v>
      </c>
      <c r="G6" s="5" t="s">
        <v>161</v>
      </c>
      <c r="H6" s="5">
        <v>37329969</v>
      </c>
      <c r="I6" s="6">
        <v>45624</v>
      </c>
      <c r="J6" s="5" t="s">
        <v>162</v>
      </c>
      <c r="K6" s="6">
        <v>45637</v>
      </c>
      <c r="L6" s="5" t="s">
        <v>163</v>
      </c>
      <c r="M6" s="5" t="s">
        <v>164</v>
      </c>
      <c r="N6" s="5" t="s">
        <v>165</v>
      </c>
      <c r="O6" s="7" t="s">
        <f>HYPERLINK(M6,N6)</f>
        <v>166</v>
      </c>
      <c r="P6" s="5"/>
      <c r="Q6" s="5"/>
      <c r="R6" s="5"/>
      <c r="S6" s="8" t="s">
        <f>HYPERLINK("https://outlook.office.com/calendar/0/action/compose?allday=false&amp;location=Civil Municipal No. 1 Garzon&amp;rru=addevent&amp;startdt=2024-12-11T09:00&amp;subject=AUDIENCIA DEL PROCESO: 41298400300120220040200","AGREGAR RECORDATORIO")</f>
        <v>167</v>
      </c>
      <c r="T6" s="5" t="s">
        <v>168</v>
      </c>
      <c r="U6" s="5" t="s">
        <v>169</v>
      </c>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170</v>
      </c>
      <c r="B1" s="9" t="s">
        <v>171</v>
      </c>
      <c r="C1" s="9" t="s">
        <v>172</v>
      </c>
      <c r="D1" s="9" t="s">
        <v>173</v>
      </c>
      <c r="E1" s="9" t="s">
        <v>174</v>
      </c>
      <c r="F1" s="9" t="s">
        <v>175</v>
      </c>
      <c r="G1" s="9" t="s">
        <v>176</v>
      </c>
      <c r="H1" s="9" t="s">
        <v>177</v>
      </c>
      <c r="I1" s="9" t="s">
        <v>178</v>
      </c>
      <c r="J1" s="9" t="s">
        <v>179</v>
      </c>
      <c r="K1" s="9" t="s">
        <v>180</v>
      </c>
      <c r="L1" s="9" t="s">
        <v>181</v>
      </c>
      <c r="M1" s="9" t="s">
        <v>182</v>
      </c>
      <c r="N1" s="9" t="s">
        <v>183</v>
      </c>
      <c r="O1" s="9" t="s">
        <v>184</v>
      </c>
      <c r="P1" s="9" t="s">
        <v>185</v>
      </c>
      <c r="Q1" s="9" t="s">
        <v>186</v>
      </c>
      <c r="R1" s="9" t="s">
        <v>187</v>
      </c>
      <c r="S1" s="9" t="s">
        <v>188</v>
      </c>
      <c r="T1" s="10"/>
      <c r="U1" s="9"/>
      <c r="V1" s="9" t="s">
        <v>189</v>
      </c>
      <c r="W1" s="9" t="s">
        <v>190</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191</v>
      </c>
      <c r="B1" s="9" t="s">
        <v>192</v>
      </c>
      <c r="C1" s="9" t="s">
        <v>193</v>
      </c>
      <c r="D1" s="9" t="s">
        <v>194</v>
      </c>
      <c r="E1" s="9" t="s">
        <v>195</v>
      </c>
      <c r="F1" s="9" t="s">
        <v>196</v>
      </c>
      <c r="G1" s="9" t="s">
        <v>197</v>
      </c>
      <c r="H1" s="9" t="s">
        <v>198</v>
      </c>
      <c r="I1" s="9" t="s">
        <v>199</v>
      </c>
      <c r="J1" s="9" t="s">
        <v>200</v>
      </c>
      <c r="K1" s="9" t="s">
        <v>201</v>
      </c>
      <c r="L1" s="9" t="s">
        <v>202</v>
      </c>
      <c r="M1" s="9" t="s">
        <v>203</v>
      </c>
      <c r="N1" s="9" t="s">
        <v>204</v>
      </c>
      <c r="O1" s="9" t="s">
        <v>205</v>
      </c>
      <c r="P1" s="9" t="s">
        <v>206</v>
      </c>
      <c r="Q1" s="9" t="s">
        <v>207</v>
      </c>
      <c r="R1" s="9" t="s">
        <v>208</v>
      </c>
      <c r="S1" s="9" t="s">
        <v>209</v>
      </c>
      <c r="T1" s="9" t="s">
        <v>210</v>
      </c>
      <c r="U1" s="9" t="s">
        <v>211</v>
      </c>
      <c r="V1" s="9" t="s">
        <v>212</v>
      </c>
      <c r="W1" s="9" t="s">
        <v>213</v>
      </c>
      <c r="X1" s="3"/>
      <c r="Y1" s="3"/>
      <c r="Z1" s="3"/>
      <c r="AA1" s="9" t="s">
        <v>214</v>
      </c>
    </row>
    <row r="2" spans="1:27" ht="30" customHeight="1">
      <c r="A2" s="12">
        <v>1</v>
      </c>
      <c r="B2" s="7" t="s">
        <f>HYPERLINK(P2,Q2)</f>
        <v>215</v>
      </c>
      <c r="C2" s="12">
        <v>6412230</v>
      </c>
      <c r="D2" s="12" t="s">
        <v>216</v>
      </c>
      <c r="E2" s="13">
        <v>45629</v>
      </c>
      <c r="F2" s="12" t="s">
        <v>217</v>
      </c>
      <c r="G2" s="12" t="s">
        <v>218</v>
      </c>
      <c r="H2" s="13">
        <v>45629</v>
      </c>
      <c r="I2" s="12" t="s">
        <v>219</v>
      </c>
      <c r="J2" s="12" t="s">
        <v>220</v>
      </c>
      <c r="K2" s="12" t="s">
        <v>221</v>
      </c>
      <c r="L2" s="12" t="s">
        <v>222</v>
      </c>
      <c r="M2" s="12" t="s">
        <v>223</v>
      </c>
      <c r="N2" s="13">
        <v>45629</v>
      </c>
      <c r="O2" s="12" t="s">
        <v>224</v>
      </c>
      <c r="P2" s="12" t="s">
        <v>225</v>
      </c>
      <c r="Q2" s="12" t="s">
        <v>226</v>
      </c>
      <c r="R2" s="13">
        <v>45630.668333333333</v>
      </c>
      <c r="S2" s="12" t="s">
        <v>227</v>
      </c>
      <c r="T2" s="12">
        <v>26101</v>
      </c>
      <c r="U2" s="12">
        <v>24289201458</v>
      </c>
      <c r="V2" s="12" t="s">
        <v>228</v>
      </c>
      <c r="W2" s="12"/>
      <c r="X2" s="5"/>
      <c r="Y2" s="5"/>
      <c r="Z2" s="5"/>
      <c r="AA2" s="5"/>
    </row>
    <row r="3" spans="1:27" ht="30" customHeight="1">
      <c r="A3" s="12">
        <v>2</v>
      </c>
      <c r="B3" s="7" t="s">
        <f>HYPERLINK(P3,Q3)</f>
        <v>229</v>
      </c>
      <c r="C3" s="12">
        <v>6412230</v>
      </c>
      <c r="D3" s="12" t="s">
        <v>230</v>
      </c>
      <c r="E3" s="13">
        <v>45629</v>
      </c>
      <c r="F3" s="12" t="s">
        <v>231</v>
      </c>
      <c r="G3" s="12" t="s">
        <v>232</v>
      </c>
      <c r="H3" s="13">
        <v>45629</v>
      </c>
      <c r="I3" s="12" t="s">
        <v>233</v>
      </c>
      <c r="J3" s="12" t="s">
        <v>234</v>
      </c>
      <c r="K3" s="12" t="s">
        <v>235</v>
      </c>
      <c r="L3" s="12" t="s">
        <v>236</v>
      </c>
      <c r="M3" s="12" t="s">
        <v>237</v>
      </c>
      <c r="N3" s="13">
        <v>45629</v>
      </c>
      <c r="O3" s="12" t="s">
        <v>238</v>
      </c>
      <c r="P3" s="12" t="s">
        <v>239</v>
      </c>
      <c r="Q3" s="12" t="s">
        <v>240</v>
      </c>
      <c r="R3" s="13">
        <v>45630.668333333333</v>
      </c>
      <c r="S3" s="12" t="s">
        <v>241</v>
      </c>
      <c r="T3" s="12">
        <v>26101</v>
      </c>
      <c r="U3" s="12">
        <v>24289201458</v>
      </c>
      <c r="V3" s="12" t="s">
        <v>242</v>
      </c>
      <c r="W3" s="12"/>
      <c r="X3" s="5"/>
      <c r="Y3" s="5"/>
      <c r="Z3" s="5"/>
      <c r="AA3" s="5"/>
    </row>
    <row r="4" spans="1:27" ht="30" customHeight="1">
      <c r="A4" s="12">
        <v>3</v>
      </c>
      <c r="B4" s="7" t="s">
        <f>HYPERLINK(P4,Q4)</f>
        <v>243</v>
      </c>
      <c r="C4" s="12">
        <v>6541997</v>
      </c>
      <c r="D4" s="12" t="s">
        <v>244</v>
      </c>
      <c r="E4" s="13">
        <v>45629</v>
      </c>
      <c r="F4" s="12" t="s">
        <v>245</v>
      </c>
      <c r="G4" s="12" t="s">
        <v>246</v>
      </c>
      <c r="H4" s="13">
        <v>45629</v>
      </c>
      <c r="I4" s="12" t="s">
        <v>247</v>
      </c>
      <c r="J4" s="12" t="s">
        <v>248</v>
      </c>
      <c r="K4" s="12" t="s">
        <v>249</v>
      </c>
      <c r="L4" s="12" t="s">
        <v>250</v>
      </c>
      <c r="M4" s="12" t="s">
        <v>251</v>
      </c>
      <c r="N4" s="13">
        <v>45629</v>
      </c>
      <c r="O4" s="12" t="s">
        <v>252</v>
      </c>
      <c r="P4" s="12" t="s">
        <v>253</v>
      </c>
      <c r="Q4" s="12" t="s">
        <v>254</v>
      </c>
      <c r="R4" s="13">
        <v>45630.567569444444</v>
      </c>
      <c r="S4" s="12" t="s">
        <v>255</v>
      </c>
      <c r="T4" s="12">
        <v>26101</v>
      </c>
      <c r="U4" s="12">
        <v>24283320642</v>
      </c>
      <c r="V4" s="12" t="s">
        <v>256</v>
      </c>
      <c r="W4" s="12"/>
      <c r="X4" s="5"/>
      <c r="Y4" s="5"/>
      <c r="Z4" s="5"/>
      <c r="AA4" s="5" t="s">
        <v>257</v>
      </c>
    </row>
    <row r="5" spans="1:27" ht="30" customHeight="1">
      <c r="A5" s="12">
        <v>4</v>
      </c>
      <c r="B5" s="7" t="s">
        <f>HYPERLINK(P5,Q5)</f>
        <v>258</v>
      </c>
      <c r="C5" s="12">
        <v>8329549</v>
      </c>
      <c r="D5" s="12" t="s">
        <v>259</v>
      </c>
      <c r="E5" s="13">
        <v>45624</v>
      </c>
      <c r="F5" s="12" t="s">
        <v>260</v>
      </c>
      <c r="G5" s="12" t="s">
        <v>261</v>
      </c>
      <c r="H5" s="13">
        <v>45624</v>
      </c>
      <c r="I5" s="12" t="s">
        <v>262</v>
      </c>
      <c r="J5" s="12" t="s">
        <v>263</v>
      </c>
      <c r="K5" s="12" t="s">
        <v>264</v>
      </c>
      <c r="L5" s="12" t="s">
        <v>265</v>
      </c>
      <c r="M5" s="12" t="s">
        <v>266</v>
      </c>
      <c r="N5" s="13">
        <v>45624</v>
      </c>
      <c r="O5" s="12" t="s">
        <v>267</v>
      </c>
      <c r="P5" s="12" t="s">
        <v>268</v>
      </c>
      <c r="Q5" s="12" t="s">
        <v>269</v>
      </c>
      <c r="R5" s="13">
        <v>45630.570023148148</v>
      </c>
      <c r="S5" s="12" t="s">
        <v>270</v>
      </c>
      <c r="T5" s="12">
        <v>26101</v>
      </c>
      <c r="U5" s="12">
        <v>24283359876</v>
      </c>
      <c r="V5" s="12" t="s">
        <v>271</v>
      </c>
      <c r="W5" s="12"/>
      <c r="X5" s="5"/>
      <c r="Y5" s="5"/>
      <c r="Z5" s="5"/>
      <c r="AA5"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2024-12-04T19:18:51-05:00</dcterms:created>
  <dcterms:modified xsi:type="dcterms:W3CDTF">2024-12-04T19:18:51-05:00</dcterms:modified>
</cp:coreProperties>
</file>