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LUIS PRADA ACOSTA\"/>
    </mc:Choice>
  </mc:AlternateContent>
  <xr:revisionPtr revIDLastSave="0" documentId="8_{BEE86B2E-D0EF-4B76-95C4-405D7A226EEB}"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<sst xmlns="http://schemas.openxmlformats.org/spreadsheetml/2006/main" count="195" uniqueCount="154">
  <si>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</si>
  <si>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</si>
  <si>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</si>
  <si>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</si>
  <si>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</si>
  <si>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</si>
  <si>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</si>
  <si>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</si>
  <si>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</si>
  <si>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</si>
  <si>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</si>
  <si>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</si>
  <si>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</si>
  <si>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</si>
  <si>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</si>
  <si>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</si>
  <si>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</si>
  <si>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</si>
  <si>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</si>
  <si>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</si>
  <si>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</si>
  <si>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</si>
  <si>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</si>
  <si>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</si>
  <si>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</si>
  <si>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</si>
  <si>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</si>
  <si>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</si>
  <si>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</si>
  <si>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</si>
  <si>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</si>
  <si>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</si>
  <si>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</si>
  <si>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</si>
  <si>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</si>
  <si>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</si>
  <si>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</si>
  <si>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</si>
  <si>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</si>
  <si>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</si>
  <si>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</si>
  <si>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</si>
  <si>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</si>
  <si>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</si>
  <si>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</si>
  <si>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</si>
  <si>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</si>
  <si>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</si>
  <si>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</si>
  <si>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</si>
  <si>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</si>
  <si>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</si>
  <si>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</si>
  <si>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</si>
  <si>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</si>
  <si>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</si>
  <si>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</si>
  <si>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</si>
  <si>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</si>
  <si>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</si>
  <si>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</si>
  <si>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</si>
  <si>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</si>
  <si>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</si>
  <si>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</si>
  <si>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</si>
  <si>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</si>
  <si>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</si>
  <si>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</si>
  <si>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</si>
  <si>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</si>
  <si>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</si>
  <si>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</si>
  <si>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</si>
  <si>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</si>
  <si>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</si>
  <si>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</si>
  <si>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</si>
  <si>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</si>
  <si>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</si>
  <si>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</si>
  <si>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</si>
  <si>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</si>
  <si>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</si>
  <si>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</si>
  <si>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</si>
  <si>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</si>
  <si>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</si>
  <si>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</si>
  <si>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</si>
  <si>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</si>
  <si>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</si>
  <si>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</si>
  <si>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</si>
  <si>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</si>
  <si>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</si>
  <si>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</si>
  <si>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</si>
  <si>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</si>
  <si>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</si>
  <si>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</si>
  <si>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</si>
  <si>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</si>
  <si>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</si>
  <si>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</si>
  <si>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</si>
  <si>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</si>
  <si>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</si>
  <si>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</si>
  <si>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</si>
  <si>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</si>
  <si>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</si>
  <si>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</si>
  <si>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</si>
  <si>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</si>
  <si>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</si>
  <si>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</si>
  <si>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</si>
  <si>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</si>
  <si>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</si>
  <si>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</si>
  <si>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</si>
  <si>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</si>
  <si>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</si>
  <si>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</si>
  <si>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</si>
  <si>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</si>
  <si>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</si>
  <si>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</si>
  <si>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</si>
  <si>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</si>
  <si>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</si>
  <si>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</si>
  <si>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</si>
  <si>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</si>
  <si>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</si>
  <si>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</si>
  <si>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</si>
  <si>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</si>
  <si>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</si>
  <si>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</si>
  <si>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</si>
  <si>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</si>
  <si>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</si>
  <si>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11001310500720220010700</t>
  </si>
  <si>
    <t>JUZGADO  7 LABORAL DEL CIRCUITO DE  BOGOTA</t>
  </si>
  <si>
    <t>LUIS PRADA ACOSTA</t>
  </si>
  <si>
    <t>SEGÚN LOS HECHOS DE LA DEMANDA, EL SEÑOR LUIS INICIÓ COTIZACIÓN AL ISS EL 31/07/1981 HASTA EL 01/01/1989, POSTERIORMENTE SE INCORPORÓ A LA CAJA DE RETIRO DE LAS FUERZAS MILITARES EFECTUANDO COTIZACIONES DESDE EL 26/01/1989 HASTA EL 15/05/1991, Y DEL 27/07/1992 HASTA EL 31/05/1995 POR LA EMPRESA GUARDIAS DE SEGURIDAD LTDA,  Y DEL 01/06/1995 HASTA EL 29/02/2000 POR SU EMPLEADOR BANCO CENTRAL HIPOTECARIO. EL 01/04/2000 SE TRASLADÓ AL RAIS ADMINISTRADO POR COLFONDOS EN ATENCIÓN A QUE ASESORES DE DICHA AFP MANIFESTARON QUE SE PODRÍA PENSIONAR ANTES DE LOS 62 AÑOS Y CON UNA MESADA MÁS ALTA DE LA QUE LE RECONOCERÍA EN EL ISS, ADICIONALMENTE, DICHA ENTIDAD DESAPARECERÍA. QUE A DIC 2020 TENÍA EN LA CAI UN TOTAL AHORRADO DE 126834693 Y QUE EN EXTRACTO A CORTE 31/03/2021 TENÍA UN TOTAL DE 98273846. QUE EXISTIÓ UN ENGAÑO TOTAL HACIA EL ACTOR POR PARTE DE COLFONDOS COMO QUIERA QUE NO LE INDICARON LA POSIBILIDAD DE DISMINUCIÓN DE SU CAI Y NO EXPLICÓ DE QUÉ DEPENDÍA EL CAPITAL QUE SE CONSIGNADA EN ESA CUENTA, QUE PODRÍA OPTAR POR GPM, QUE PODRÍA NO OBTENER PENSIÓN Y EFECTUARÍAN DEVOLUCIÓN DE SALDOS Y OCULTÓ INFORMACIÓN SUSCEPTIBLE AL ACTOR SIN TENER EN CUENTA EL DEBER DEL BUEN CONSEJO. EL 03/12/2021 SOLICITÓ A COLFONDOS EL TRASLADO A COLPENSIONES, EL 13/12/2021 RATIFICÓ LA INTENCIÓN DE TRASLADO ANTE COLFONDOS, OBTENIENDO RESPUESTA NEGATIVA EL 22/12/2021. EL 3/12/2021 RADICÓ SOLICITUD DE AFILIACIÓN ANTE COLPENSIONES, OBTENIENDO RESPUESTA NEGATIVA EL MISMO DÍA.</t>
  </si>
  <si>
    <t xml:space="preserve">  01/04/2000 (FECHA AFILIACIÓN RAIS)</t>
  </si>
  <si>
    <t>26/04/2024 (AUTO ADMITE LLAMAMIENTO)</t>
  </si>
  <si>
    <t>PDTE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</si>
  <si>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01/04/2000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</si>
  <si>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</si>
  <si>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LUIS PRADA ACOSTA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</si>
</sst>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Normal="100" workbookViewId="0">
      <selection activeCell="C30" sqref="C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41</v>
      </c>
      <c r="B1" s="38"/>
      <c r="C1" s="38"/>
    </row>
    <row r="2" spans="1:3" x14ac:dyDescent="0.25">
      <c r="A2" s="5" t="s">
        <v>11</v>
      </c>
      <c r="B2" s="40" t="s">
        <v>144</v>
      </c>
      <c r="C2" s="41"/>
    </row>
    <row r="3" spans="1:3" x14ac:dyDescent="0.25">
      <c r="A3" s="5" t="s">
        <v>0</v>
      </c>
      <c r="B3" s="42" t="s">
        <v>145</v>
      </c>
      <c r="C3" s="43"/>
    </row>
    <row r="4" spans="1:3" x14ac:dyDescent="0.25">
      <c r="A4" s="5" t="s">
        <v>109</v>
      </c>
      <c r="B4" s="42" t="s">
        <v>137</v>
      </c>
      <c r="C4" s="43"/>
    </row>
    <row r="5" spans="1:3" ht="14.45" customHeight="1" x14ac:dyDescent="0.25">
      <c r="A5" s="5" t="s">
        <v>1</v>
      </c>
      <c r="B5" s="42" t="s">
        <v>146</v>
      </c>
      <c r="C5" s="43"/>
    </row>
    <row r="6" spans="1:3" x14ac:dyDescent="0.25">
      <c r="A6" s="5" t="s">
        <v>110</v>
      </c>
      <c r="B6" s="39" t="s">
        <v>134</v>
      </c>
      <c r="C6" s="39"/>
    </row>
    <row r="7" spans="1:3" x14ac:dyDescent="0.25">
      <c r="A7" s="5" t="s">
        <v>2</v>
      </c>
      <c r="B7" s="39" t="s">
        <v>142</v>
      </c>
      <c r="C7" s="39"/>
    </row>
    <row r="8" spans="1:3" x14ac:dyDescent="0.25">
      <c r="A8" s="5" t="s">
        <v>3</v>
      </c>
      <c r="B8" s="35" t="s">
        <v>148</v>
      </c>
      <c r="C8" s="35"/>
    </row>
    <row r="9" spans="1:3" x14ac:dyDescent="0.25">
      <c r="A9" s="5" t="s">
        <v>4</v>
      </c>
      <c r="B9" s="35" t="s">
        <v>142</v>
      </c>
      <c r="C9" s="35"/>
    </row>
    <row r="10" spans="1:3" x14ac:dyDescent="0.25">
      <c r="A10" s="5" t="s">
        <v>5</v>
      </c>
      <c r="B10" s="35" t="s">
        <v>142</v>
      </c>
      <c r="C10" s="35"/>
    </row>
    <row r="11" spans="1:3" ht="23.25" customHeight="1" x14ac:dyDescent="0.25">
      <c r="A11" s="5" t="s">
        <v>27</v>
      </c>
      <c r="B11" s="36" t="s">
        <v>138</v>
      </c>
      <c r="C11" s="37"/>
    </row>
    <row r="12" spans="1:3" x14ac:dyDescent="0.25">
      <c r="A12" s="45" t="s">
        <v>120</v>
      </c>
      <c r="B12" s="39" t="s">
        <v>147</v>
      </c>
      <c r="C12" s="39"/>
    </row>
    <row r="13" spans="1:3" ht="30" customHeight="1" x14ac:dyDescent="0.25">
      <c r="A13" s="45"/>
      <c r="B13" s="39"/>
      <c r="C13" s="39"/>
    </row>
    <row r="14" spans="1:3" ht="73.5" customHeight="1" x14ac:dyDescent="0.25">
      <c r="A14" s="45"/>
      <c r="B14" s="39"/>
      <c r="C14" s="39"/>
    </row>
    <row r="15" spans="1:3" ht="30" x14ac:dyDescent="0.25">
      <c r="A15" s="5" t="s">
        <v>46</v>
      </c>
      <c r="B15" s="48" t="s">
        <v>143</v>
      </c>
      <c r="C15" s="49"/>
    </row>
    <row r="16" spans="1:3" ht="33.75" customHeight="1" x14ac:dyDescent="0.25">
      <c r="A16" s="50" t="s">
        <v>47</v>
      </c>
      <c r="B16" s="51" t="s">
        <v>48</v>
      </c>
      <c r="C16" s="51"/>
    </row>
    <row r="17" spans="1:3" ht="33.75" customHeight="1" x14ac:dyDescent="0.25">
      <c r="A17" s="50"/>
      <c r="B17" s="11" t="s">
        <v>49</v>
      </c>
      <c r="C17" s="6"/>
    </row>
    <row r="18" spans="1:3" ht="33.75" customHeight="1" x14ac:dyDescent="0.25">
      <c r="A18" s="50"/>
      <c r="B18" s="11" t="s">
        <v>50</v>
      </c>
      <c r="C18" s="6"/>
    </row>
    <row r="19" spans="1:3" x14ac:dyDescent="0.25">
      <c r="A19" s="50"/>
      <c r="B19" s="52" t="s">
        <v>51</v>
      </c>
      <c r="C19" s="53"/>
    </row>
    <row r="20" spans="1:3" x14ac:dyDescent="0.25">
      <c r="A20" s="50"/>
      <c r="B20" s="11"/>
      <c r="C20" s="6"/>
    </row>
    <row r="21" spans="1:3" x14ac:dyDescent="0.25">
      <c r="A21" s="50"/>
      <c r="B21" s="11"/>
      <c r="C21" s="6"/>
    </row>
    <row r="22" spans="1:3" x14ac:dyDescent="0.25">
      <c r="A22" s="50"/>
      <c r="B22" s="52" t="s">
        <v>108</v>
      </c>
      <c r="C22" s="53"/>
    </row>
    <row r="23" spans="1:3" x14ac:dyDescent="0.25">
      <c r="A23" s="50"/>
      <c r="B23" s="11"/>
      <c r="C23" s="16"/>
    </row>
    <row r="24" spans="1:3" x14ac:dyDescent="0.25">
      <c r="A24" s="5" t="s">
        <v>6</v>
      </c>
      <c r="B24" s="39" t="s">
        <v>139</v>
      </c>
      <c r="C24" s="39"/>
    </row>
    <row r="25" spans="1:3" x14ac:dyDescent="0.25">
      <c r="A25" s="5" t="s">
        <v>7</v>
      </c>
      <c r="B25" s="39" t="s">
        <v>140</v>
      </c>
      <c r="C25" s="39"/>
    </row>
    <row r="26" spans="1:3" x14ac:dyDescent="0.25">
      <c r="A26" s="5" t="s">
        <v>8</v>
      </c>
      <c r="B26" s="39" t="s">
        <v>141</v>
      </c>
      <c r="C26" s="39"/>
    </row>
    <row r="27" spans="1:3" x14ac:dyDescent="0.25">
      <c r="A27" s="5" t="s">
        <v>42</v>
      </c>
      <c r="B27" s="46">
        <v>45135</v>
      </c>
      <c r="C27" s="47"/>
    </row>
    <row r="28" spans="1:3" x14ac:dyDescent="0.25">
      <c r="A28" s="5" t="s">
        <v>9</v>
      </c>
      <c r="B28" s="44" t="s">
        <v>149</v>
      </c>
      <c r="C28" s="44"/>
    </row>
    <row r="29" spans="1:3" x14ac:dyDescent="0.25">
      <c r="A29" s="5" t="s">
        <v>10</v>
      </c>
      <c r="B29" s="44">
        <v>45396</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40</v>
      </c>
      <c r="B1" s="54"/>
      <c r="C1" s="54"/>
    </row>
    <row r="2" spans="1:3" x14ac:dyDescent="0.25">
      <c r="A2" s="13" t="s">
        <v>25</v>
      </c>
      <c r="B2" s="55" t="s">
        <v>135</v>
      </c>
      <c r="C2" s="56"/>
    </row>
    <row r="3" spans="1:3" x14ac:dyDescent="0.25">
      <c r="A3" s="5" t="s">
        <v>11</v>
      </c>
      <c r="B3" s="39" t="str">
        <f>'GENERALES NOTA 322'!B2:C2</f>
        <v>11001310500720220010700</v>
      </c>
      <c r="C3" s="39"/>
    </row>
    <row r="4" spans="1:3" x14ac:dyDescent="0.25">
      <c r="A4" s="5" t="s">
        <v>0</v>
      </c>
      <c r="B4" s="39" t="str">
        <f>'GENERALES NOTA 322'!B3:C3</f>
        <v>JUZGADO  7 LABORAL DEL CIRCUITO DE  BOGOTA</v>
      </c>
      <c r="C4" s="39"/>
    </row>
    <row r="5" spans="1:3" x14ac:dyDescent="0.25">
      <c r="A5" s="5" t="s">
        <v>109</v>
      </c>
      <c r="B5" s="39" t="str">
        <f>'GENERALES NOTA 322'!B4:C4</f>
        <v>COLFONDOS Y OTRO</v>
      </c>
      <c r="C5" s="39"/>
    </row>
    <row r="6" spans="1:3" x14ac:dyDescent="0.25">
      <c r="A6" s="5" t="s">
        <v>1</v>
      </c>
      <c r="B6" s="39" t="str">
        <f>'GENERALES NOTA 322'!B5:C5</f>
        <v>LUIS PRADA ACOSTA</v>
      </c>
      <c r="C6" s="39"/>
    </row>
    <row r="7" spans="1:3" x14ac:dyDescent="0.25">
      <c r="A7" s="5" t="s">
        <v>110</v>
      </c>
      <c r="B7" s="39" t="str">
        <f>'GENERALES NOTA 322'!B6:C6</f>
        <v>LLAMADA EN GARANTIA</v>
      </c>
      <c r="C7" s="39"/>
    </row>
    <row r="8" spans="1:3" x14ac:dyDescent="0.25">
      <c r="A8" s="13" t="s">
        <v>26</v>
      </c>
      <c r="B8" s="39"/>
      <c r="C8" s="39"/>
    </row>
    <row r="9" spans="1:3" x14ac:dyDescent="0.25">
      <c r="A9" s="13" t="s">
        <v>27</v>
      </c>
      <c r="B9" s="39"/>
      <c r="C9" s="39"/>
    </row>
    <row r="10" spans="1:3" x14ac:dyDescent="0.25">
      <c r="A10" s="13" t="s">
        <v>77</v>
      </c>
      <c r="B10" s="55"/>
      <c r="C10" s="57"/>
    </row>
    <row r="11" spans="1:3" x14ac:dyDescent="0.25">
      <c r="A11" s="13" t="s">
        <v>116</v>
      </c>
      <c r="B11" s="55"/>
      <c r="C11" s="56"/>
    </row>
    <row r="12" spans="1:3" x14ac:dyDescent="0.25">
      <c r="A12" s="13" t="s">
        <v>60</v>
      </c>
      <c r="B12" s="42"/>
      <c r="C12" s="43"/>
    </row>
    <row r="13" spans="1:3" x14ac:dyDescent="0.25">
      <c r="A13" s="13" t="s">
        <v>28</v>
      </c>
      <c r="B13" s="39"/>
      <c r="C13" s="39"/>
    </row>
    <row r="14" spans="1:3" x14ac:dyDescent="0.25">
      <c r="A14" s="13" t="s">
        <v>29</v>
      </c>
      <c r="B14" s="39"/>
      <c r="C14" s="39"/>
    </row>
    <row r="15" spans="1:3" x14ac:dyDescent="0.25">
      <c r="A15" s="13" t="s">
        <v>30</v>
      </c>
      <c r="B15" s="39"/>
      <c r="C15" s="39"/>
    </row>
    <row r="16" spans="1:3" x14ac:dyDescent="0.25">
      <c r="A16" s="58" t="s">
        <v>31</v>
      </c>
      <c r="B16" s="39"/>
      <c r="C16" s="39"/>
    </row>
    <row r="17" spans="1:3" x14ac:dyDescent="0.25">
      <c r="A17" s="59"/>
      <c r="B17" s="9" t="s">
        <v>39</v>
      </c>
      <c r="C17" s="10" t="s">
        <v>15</v>
      </c>
    </row>
    <row r="18" spans="1:3" x14ac:dyDescent="0.25">
      <c r="A18" s="59"/>
      <c r="B18" s="11"/>
      <c r="C18" s="11"/>
    </row>
    <row r="19" spans="1:3" x14ac:dyDescent="0.25">
      <c r="A19" s="59"/>
      <c r="B19" s="11"/>
      <c r="C19" s="11"/>
    </row>
    <row r="20" spans="1:3" x14ac:dyDescent="0.25">
      <c r="A20" s="59"/>
      <c r="B20" s="11"/>
      <c r="C20" s="11"/>
    </row>
    <row r="21" spans="1:3" x14ac:dyDescent="0.25">
      <c r="A21" s="13" t="s">
        <v>24</v>
      </c>
      <c r="B21" s="39"/>
      <c r="C21" s="39"/>
    </row>
    <row r="22" spans="1:3" x14ac:dyDescent="0.25">
      <c r="A22" s="13" t="s">
        <v>61</v>
      </c>
      <c r="B22" s="42"/>
      <c r="C22" s="43"/>
    </row>
    <row r="23" spans="1:3" x14ac:dyDescent="0.25">
      <c r="A23" s="13" t="s">
        <v>16</v>
      </c>
      <c r="B23" s="39"/>
      <c r="C23" s="39"/>
    </row>
    <row r="24" spans="1:3" x14ac:dyDescent="0.25">
      <c r="A24" s="13" t="s">
        <v>75</v>
      </c>
      <c r="B24" s="39"/>
      <c r="C24" s="39"/>
    </row>
    <row r="25" spans="1:3" x14ac:dyDescent="0.25">
      <c r="A25" s="13" t="s">
        <v>38</v>
      </c>
      <c r="B25" s="39"/>
      <c r="C25" s="39"/>
    </row>
    <row r="26" spans="1:3" x14ac:dyDescent="0.25">
      <c r="A26" s="12" t="s">
        <v>76</v>
      </c>
      <c r="B26" s="39"/>
      <c r="C26" s="39"/>
    </row>
    <row r="27" spans="1:3" x14ac:dyDescent="0.25">
      <c r="A27" s="60" t="s">
        <v>64</v>
      </c>
      <c r="B27" s="60"/>
      <c r="C27" s="60"/>
    </row>
    <row r="28" spans="1:3" ht="14.45" customHeight="1" x14ac:dyDescent="0.25">
      <c r="A28" s="61" t="s">
        <v>37</v>
      </c>
      <c r="B28" s="62"/>
      <c r="C28" s="31"/>
    </row>
    <row r="29" spans="1:3" ht="14.45" customHeight="1" x14ac:dyDescent="0.25">
      <c r="A29" s="63" t="s">
        <v>36</v>
      </c>
      <c r="B29" s="64"/>
      <c r="C29" s="31"/>
    </row>
    <row r="30" spans="1:3" ht="14.45" customHeight="1" x14ac:dyDescent="0.25">
      <c r="A30" s="63" t="s">
        <v>35</v>
      </c>
      <c r="B30" s="64"/>
      <c r="C30" s="32"/>
    </row>
    <row r="31" spans="1:3" ht="14.45" customHeight="1" x14ac:dyDescent="0.25">
      <c r="A31" s="63" t="s">
        <v>13</v>
      </c>
      <c r="B31" s="64"/>
      <c r="C31" s="31"/>
    </row>
    <row r="32" spans="1:3" x14ac:dyDescent="0.25">
      <c r="A32" s="63" t="s">
        <v>14</v>
      </c>
      <c r="B32" s="64"/>
      <c r="C32" s="31"/>
    </row>
    <row r="33" spans="1:3" ht="14.45" customHeight="1" x14ac:dyDescent="0.25">
      <c r="A33" s="63" t="s">
        <v>34</v>
      </c>
      <c r="B33" s="64"/>
      <c r="C33" s="31"/>
    </row>
    <row r="34" spans="1:3" ht="14.45" customHeight="1" x14ac:dyDescent="0.25">
      <c r="A34" s="63" t="s">
        <v>94</v>
      </c>
      <c r="B34" s="64"/>
      <c r="C34" s="33"/>
    </row>
    <row r="35" spans="1:3" x14ac:dyDescent="0.25">
      <c r="A35" s="61" t="s">
        <v>106</v>
      </c>
      <c r="B35" s="62"/>
      <c r="C35" s="34"/>
    </row>
    <row r="36" spans="1:3" x14ac:dyDescent="0.25">
      <c r="A36" s="66" t="s">
        <v>88</v>
      </c>
      <c r="B36" s="66"/>
      <c r="C36" s="66"/>
    </row>
    <row r="37" spans="1:3" x14ac:dyDescent="0.25">
      <c r="A37" s="65" t="s">
        <v>89</v>
      </c>
      <c r="B37" s="65"/>
      <c r="C37" s="11"/>
    </row>
    <row r="38" spans="1:3" x14ac:dyDescent="0.25">
      <c r="A38" s="65" t="s">
        <v>90</v>
      </c>
      <c r="B38" s="65"/>
      <c r="C38" s="11"/>
    </row>
    <row r="39" spans="1:3" x14ac:dyDescent="0.25">
      <c r="A39" s="65" t="s">
        <v>91</v>
      </c>
      <c r="B39" s="65"/>
      <c r="C39" s="11"/>
    </row>
    <row r="40" spans="1:3" x14ac:dyDescent="0.25">
      <c r="A40" s="65" t="s">
        <v>92</v>
      </c>
      <c r="B40" s="65"/>
      <c r="C40" s="11"/>
    </row>
    <row r="41" spans="1:3" x14ac:dyDescent="0.25">
      <c r="A41" s="65" t="s">
        <v>93</v>
      </c>
      <c r="B41" s="65"/>
      <c r="C41" s="11"/>
    </row>
    <row r="42" spans="1:3" x14ac:dyDescent="0.25">
      <c r="A42" s="65" t="s">
        <v>95</v>
      </c>
      <c r="B42" s="65"/>
      <c r="C42" s="11"/>
    </row>
    <row r="43" spans="1:3" x14ac:dyDescent="0.25">
      <c r="A43" s="65" t="s">
        <v>96</v>
      </c>
      <c r="B43" s="65"/>
      <c r="C43" s="11"/>
    </row>
    <row r="44" spans="1:3" x14ac:dyDescent="0.25">
      <c r="A44" s="65" t="s">
        <v>97</v>
      </c>
      <c r="B44" s="65"/>
      <c r="C44" s="11"/>
    </row>
    <row r="45" spans="1:3" x14ac:dyDescent="0.25">
      <c r="A45" s="65" t="s">
        <v>98</v>
      </c>
      <c r="B45" s="65"/>
      <c r="C45" s="11"/>
    </row>
    <row r="46" spans="1:3" x14ac:dyDescent="0.25">
      <c r="A46" s="65" t="s">
        <v>99</v>
      </c>
      <c r="B46" s="65"/>
      <c r="C46" s="11"/>
    </row>
    <row r="47" spans="1:3" x14ac:dyDescent="0.25">
      <c r="A47" s="65" t="s">
        <v>100</v>
      </c>
      <c r="B47" s="65"/>
      <c r="C47" s="11"/>
    </row>
    <row r="48" spans="1:3" x14ac:dyDescent="0.25">
      <c r="A48" s="65" t="s">
        <v>101</v>
      </c>
      <c r="B48" s="65"/>
      <c r="C48" s="11"/>
    </row>
    <row r="49" spans="1:3" x14ac:dyDescent="0.25">
      <c r="A49" s="65" t="s">
        <v>102</v>
      </c>
      <c r="B49" s="65"/>
      <c r="C49" s="11"/>
    </row>
    <row r="50" spans="1:3" x14ac:dyDescent="0.25">
      <c r="A50" s="65" t="s">
        <v>103</v>
      </c>
      <c r="B50" s="65"/>
      <c r="C50" s="11"/>
    </row>
    <row r="51" spans="1:3" x14ac:dyDescent="0.25">
      <c r="A51" s="65" t="s">
        <v>104</v>
      </c>
      <c r="B51" s="65"/>
      <c r="C51" s="11"/>
    </row>
    <row r="52" spans="1:3" x14ac:dyDescent="0.25">
      <c r="A52" s="65" t="s">
        <v>105</v>
      </c>
      <c r="B52" s="65"/>
      <c r="C52" s="11"/>
    </row>
    <row r="53" spans="1:3" x14ac:dyDescent="0.25">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A36" sqref="A3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43</v>
      </c>
      <c r="B1" s="54"/>
      <c r="C1" s="54"/>
    </row>
    <row r="2" spans="1:6" x14ac:dyDescent="0.25">
      <c r="A2" s="20" t="s">
        <v>25</v>
      </c>
      <c r="B2" s="84" t="s">
        <v>150</v>
      </c>
      <c r="C2" s="85"/>
    </row>
    <row r="3" spans="1:6" x14ac:dyDescent="0.25">
      <c r="A3" s="21" t="s">
        <v>11</v>
      </c>
      <c r="B3" s="86" t="str">
        <f>'GENERALES NOTA 322'!B2:C2</f>
        <v>11001310500720220010700</v>
      </c>
      <c r="C3" s="86"/>
    </row>
    <row r="4" spans="1:6" x14ac:dyDescent="0.25">
      <c r="A4" s="21" t="s">
        <v>0</v>
      </c>
      <c r="B4" s="86" t="str">
        <f>'GENERALES NOTA 322'!B3:C3</f>
        <v>JUZGADO  7 LABORAL DEL CIRCUITO DE  BOGOTA</v>
      </c>
      <c r="C4" s="86"/>
    </row>
    <row r="5" spans="1:6" x14ac:dyDescent="0.25">
      <c r="A5" s="21" t="s">
        <v>109</v>
      </c>
      <c r="B5" s="86" t="str">
        <f>'GENERALES NOTA 322'!B4:C4</f>
        <v>COLFONDOS Y OTRO</v>
      </c>
      <c r="C5" s="86"/>
    </row>
    <row r="6" spans="1:6" ht="14.45" customHeight="1" x14ac:dyDescent="0.25">
      <c r="A6" s="21" t="s">
        <v>1</v>
      </c>
      <c r="B6" s="86" t="str">
        <f>'GENERALES NOTA 322'!B5:C5</f>
        <v>LUIS PRADA ACOSTA</v>
      </c>
      <c r="C6" s="86"/>
    </row>
    <row r="7" spans="1:6" x14ac:dyDescent="0.25">
      <c r="A7" s="21" t="s">
        <v>110</v>
      </c>
      <c r="B7" s="86" t="str">
        <f>'GENERALES NOTA 322'!B6:C6</f>
        <v>LLAMADA EN GARANTIA</v>
      </c>
      <c r="C7" s="86"/>
    </row>
    <row r="8" spans="1:6" ht="30" x14ac:dyDescent="0.25">
      <c r="A8" s="21" t="s">
        <v>46</v>
      </c>
      <c r="B8" s="80" t="str">
        <f>'GENERALES NOTA 322'!B15:C15</f>
        <v>NO ES POSIBLE CUANTIFICAR LAS PRETENSIONES DE LA DEMANDA EN ATENCIÓN A LA NATURALEZA DEL PROCESO.</v>
      </c>
      <c r="C8" s="81"/>
    </row>
    <row r="9" spans="1:6" x14ac:dyDescent="0.25">
      <c r="A9" s="87" t="s">
        <v>47</v>
      </c>
      <c r="B9" s="71" t="s">
        <v>48</v>
      </c>
      <c r="C9" s="72"/>
    </row>
    <row r="10" spans="1:6" x14ac:dyDescent="0.25">
      <c r="A10" s="87"/>
      <c r="B10" s="22" t="s">
        <v>49</v>
      </c>
      <c r="C10" s="19">
        <f>'GENERALES NOTA 322'!C17</f>
        <v>0</v>
      </c>
    </row>
    <row r="11" spans="1:6" x14ac:dyDescent="0.25">
      <c r="A11" s="87"/>
      <c r="B11" s="22" t="s">
        <v>50</v>
      </c>
      <c r="C11" s="19">
        <f>'GENERALES NOTA 322'!C18</f>
        <v>0</v>
      </c>
    </row>
    <row r="12" spans="1:6" x14ac:dyDescent="0.25">
      <c r="A12" s="87"/>
      <c r="B12" s="71"/>
      <c r="C12" s="72"/>
    </row>
    <row r="13" spans="1:6" x14ac:dyDescent="0.25">
      <c r="A13" s="87"/>
      <c r="B13" s="22" t="s">
        <v>112</v>
      </c>
      <c r="C13" s="24"/>
    </row>
    <row r="14" spans="1:6" x14ac:dyDescent="0.25">
      <c r="A14" s="87"/>
      <c r="B14" s="22" t="s">
        <v>113</v>
      </c>
      <c r="C14" s="24"/>
      <c r="E14" t="s">
        <v>59</v>
      </c>
      <c r="F14" s="17">
        <v>0.7</v>
      </c>
    </row>
    <row r="15" spans="1:6" x14ac:dyDescent="0.25">
      <c r="A15" s="23" t="s">
        <v>44</v>
      </c>
      <c r="B15" s="84" t="s">
        <v>57</v>
      </c>
      <c r="C15" s="85"/>
    </row>
    <row r="16" spans="1:6" ht="15" customHeight="1" x14ac:dyDescent="0.25">
      <c r="A16" s="21" t="s">
        <v>45</v>
      </c>
      <c r="B16" s="82" t="s">
        <v>151</v>
      </c>
      <c r="C16" s="83"/>
    </row>
    <row r="17" spans="1:3" ht="28.5" customHeight="1" x14ac:dyDescent="0.25">
      <c r="A17" s="14" t="s">
        <v>52</v>
      </c>
      <c r="B17" s="73">
        <f>((C19+C20+C22+C23)-C26)*C25*C27</f>
        <v>0</v>
      </c>
      <c r="C17" s="73"/>
    </row>
    <row r="18" spans="1:3" x14ac:dyDescent="0.25">
      <c r="A18" s="23" t="s">
        <v>53</v>
      </c>
      <c r="B18" s="74" t="s">
        <v>48</v>
      </c>
      <c r="C18" s="75"/>
    </row>
    <row r="19" spans="1:3" x14ac:dyDescent="0.25">
      <c r="A19" s="69"/>
      <c r="B19" s="22" t="s">
        <v>49</v>
      </c>
      <c r="C19" s="19">
        <v>0</v>
      </c>
    </row>
    <row r="20" spans="1:3" x14ac:dyDescent="0.25">
      <c r="A20" s="70"/>
      <c r="B20" s="22" t="s">
        <v>50</v>
      </c>
      <c r="C20" s="19">
        <v>0</v>
      </c>
    </row>
    <row r="21" spans="1:3" x14ac:dyDescent="0.25">
      <c r="A21" s="70"/>
      <c r="B21" s="71" t="s">
        <v>51</v>
      </c>
      <c r="C21" s="72"/>
    </row>
    <row r="22" spans="1:3" x14ac:dyDescent="0.25">
      <c r="A22" s="70"/>
      <c r="B22" s="22" t="s">
        <v>112</v>
      </c>
      <c r="C22" s="19">
        <v>0</v>
      </c>
    </row>
    <row r="23" spans="1:3" ht="45" x14ac:dyDescent="0.25">
      <c r="A23" s="70"/>
      <c r="B23" s="22" t="s">
        <v>114</v>
      </c>
      <c r="C23" s="19">
        <v>0</v>
      </c>
    </row>
    <row r="24" spans="1:3" x14ac:dyDescent="0.25">
      <c r="A24" s="70"/>
      <c r="B24" s="71" t="s">
        <v>115</v>
      </c>
      <c r="C24" s="72"/>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3">
        <f>IFERROR(B17*(VLOOKUP(B15,Hoja2!$G$1:$H$6,2,0)),16666)</f>
        <v>16666</v>
      </c>
      <c r="C28" s="73"/>
    </row>
    <row r="29" spans="1:3" ht="30" x14ac:dyDescent="0.25">
      <c r="A29" s="21" t="s">
        <v>54</v>
      </c>
      <c r="B29" s="76" t="s">
        <v>152</v>
      </c>
      <c r="C29" s="77"/>
    </row>
    <row r="30" spans="1:3" ht="30" x14ac:dyDescent="0.25">
      <c r="A30" s="21" t="s">
        <v>55</v>
      </c>
      <c r="B30" s="78" t="s">
        <v>153</v>
      </c>
      <c r="C30" s="79"/>
    </row>
    <row r="31" spans="1:3" ht="18.75" x14ac:dyDescent="0.25">
      <c r="A31" s="29" t="s">
        <v>117</v>
      </c>
      <c r="B31" s="29"/>
      <c r="C31" s="29"/>
    </row>
    <row r="32" spans="1:3" x14ac:dyDescent="0.25">
      <c r="A32" s="30" t="s">
        <v>118</v>
      </c>
      <c r="B32" s="68"/>
      <c r="C32" s="68"/>
    </row>
    <row r="33" spans="1:3" x14ac:dyDescent="0.25">
      <c r="A33" s="30" t="s">
        <v>119</v>
      </c>
      <c r="B33" s="68"/>
      <c r="C33" s="6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56</v>
      </c>
      <c r="B1" s="54"/>
      <c r="C1" s="54"/>
    </row>
    <row r="2" spans="1:3" ht="17.100000000000001" customHeight="1" x14ac:dyDescent="0.25">
      <c r="A2" s="13" t="s">
        <v>25</v>
      </c>
      <c r="B2" s="55" t="str">
        <f>'[2]AUTOS NOTA 321'!B2:C2</f>
        <v xml:space="preserve">SINIESTRO   LEGIS </v>
      </c>
      <c r="C2" s="56"/>
    </row>
    <row r="3" spans="1:3" ht="15.95" customHeight="1" x14ac:dyDescent="0.25">
      <c r="A3" s="5" t="s">
        <v>11</v>
      </c>
      <c r="B3" s="39" t="str">
        <f>'GENERALES NOTA 322'!B2:C2</f>
        <v>11001310500720220010700</v>
      </c>
      <c r="C3" s="39"/>
    </row>
    <row r="4" spans="1:3" x14ac:dyDescent="0.25">
      <c r="A4" s="5" t="s">
        <v>0</v>
      </c>
      <c r="B4" s="39" t="str">
        <f>'GENERALES NOTA 322'!B3:C3</f>
        <v>JUZGADO  7 LABORAL DEL CIRCUITO DE  BOGOTA</v>
      </c>
      <c r="C4" s="39"/>
    </row>
    <row r="5" spans="1:3" ht="29.1" customHeight="1" x14ac:dyDescent="0.25">
      <c r="A5" s="5" t="s">
        <v>109</v>
      </c>
      <c r="B5" s="39" t="str">
        <f>'GENERALES NOTA 322'!B4:C4</f>
        <v>COLFONDOS Y OTRO</v>
      </c>
      <c r="C5" s="39"/>
    </row>
    <row r="6" spans="1:3" x14ac:dyDescent="0.25">
      <c r="A6" s="5" t="s">
        <v>1</v>
      </c>
      <c r="B6" s="39" t="str">
        <f>'GENERALES NOTA 322'!B5:C5</f>
        <v>LUIS PRADA ACOSTA</v>
      </c>
      <c r="C6" s="39"/>
    </row>
    <row r="7" spans="1:3" ht="43.5" customHeight="1" x14ac:dyDescent="0.25">
      <c r="A7" s="5" t="s">
        <v>110</v>
      </c>
      <c r="B7" s="39" t="str">
        <f>'GENERALES NOTA 322'!B6:C6</f>
        <v>LLAMADA EN GARANTIA</v>
      </c>
      <c r="C7" s="39"/>
    </row>
    <row r="8" spans="1:3" x14ac:dyDescent="0.25">
      <c r="A8" s="5" t="s">
        <v>121</v>
      </c>
      <c r="B8" s="39"/>
      <c r="C8" s="39"/>
    </row>
    <row r="9" spans="1:3" x14ac:dyDescent="0.25">
      <c r="A9" s="15" t="s">
        <v>53</v>
      </c>
      <c r="B9" s="88"/>
      <c r="C9" s="88"/>
    </row>
    <row r="10" spans="1:3" x14ac:dyDescent="0.25">
      <c r="A10" s="15" t="s">
        <v>122</v>
      </c>
      <c r="B10" s="39"/>
      <c r="C10" s="39"/>
    </row>
    <row r="11" spans="1:3" ht="30" x14ac:dyDescent="0.25">
      <c r="A11" s="15" t="s">
        <v>123</v>
      </c>
      <c r="B11" s="89"/>
      <c r="C11" s="67"/>
    </row>
    <row r="12" spans="1:3" ht="60" x14ac:dyDescent="0.25">
      <c r="A12" s="5" t="s">
        <v>65</v>
      </c>
      <c r="B12" s="39"/>
      <c r="C12" s="39"/>
    </row>
    <row r="13" spans="1:3" ht="60" x14ac:dyDescent="0.25">
      <c r="A13" s="5" t="s">
        <v>66</v>
      </c>
      <c r="B13" s="39"/>
      <c r="C13" s="39"/>
    </row>
    <row r="14" spans="1:3" x14ac:dyDescent="0.25">
      <c r="A14" s="5" t="s">
        <v>67</v>
      </c>
      <c r="B14" s="11"/>
      <c r="C14" s="11"/>
    </row>
    <row r="15" spans="1:3" x14ac:dyDescent="0.25">
      <c r="A15" s="15" t="s">
        <v>124</v>
      </c>
      <c r="B15" s="39"/>
      <c r="C15" s="39"/>
    </row>
    <row r="16" spans="1:3" x14ac:dyDescent="0.25">
      <c r="A16" s="11" t="s">
        <v>125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WINDOWS 10</cp:lastModifiedBy>
  <dcterms:created xsi:type="dcterms:W3CDTF">2020-12-07T14:41:17Z</dcterms:created>
  <dcterms:modified xsi:type="dcterms:W3CDTF">2024-05-11T06:15:13Z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