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4_{B1D37FE3-DED5-42F6-9665-68996FDD2937}"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81029"/>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<sst xmlns="http://schemas.openxmlformats.org/spreadsheetml/2006/main" count="168" uniqueCount="142">
  <si>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</si>
  <si>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</si>
  <si>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</si>
  <si>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</si>
  <si>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</si>
  <si>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</si>
  <si>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</si>
  <si>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</si>
  <si>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</si>
  <si>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</si>
  <si>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</si>
  <si>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</si>
  <si>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</si>
  <si>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</si>
  <si>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</si>
  <si>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</si>
  <si>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</si>
  <si>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</si>
  <si>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</si>
  <si>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</si>
  <si>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</si>
  <si>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</si>
  <si>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</si>
  <si>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</si>
  <si>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</si>
  <si>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</si>
  <si>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</si>
  <si>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</si>
  <si>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</si>
  <si>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</si>
  <si>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</si>
  <si>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</si>
  <si>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</si>
  <si>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</si>
  <si>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</si>
  <si>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</si>
  <si>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</si>
  <si>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</si>
  <si>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</si>
  <si>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</si>
  <si>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</si>
  <si>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</si>
  <si>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</si>
  <si>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</si>
  <si>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</si>
  <si>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</si>
  <si>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</si>
  <si>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</si>
  <si>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</si>
  <si>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</si>
  <si>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</si>
  <si>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</si>
  <si>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</si>
  <si>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</si>
  <si>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</si>
  <si>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</si>
  <si>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</si>
  <si>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</si>
  <si>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</si>
  <si>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</si>
  <si>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</si>
  <si>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</si>
  <si>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</si>
  <si>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</si>
  <si>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</si>
  <si>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</si>
  <si>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</si>
  <si>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</si>
  <si>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</si>
  <si>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</si>
  <si>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</si>
  <si>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</si>
  <si>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</si>
  <si>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</si>
  <si>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</si>
  <si>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</si>
  <si>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</si>
  <si>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</si>
  <si>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</si>
  <si>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</si>
  <si>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</si>
  <si>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</si>
  <si>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</si>
  <si>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</si>
  <si>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</si>
  <si>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</si>
  <si>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</si>
  <si>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</si>
  <si>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</si>
  <si>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</si>
  <si>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</si>
  <si>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</si>
  <si>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</si>
  <si>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</si>
  <si>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</si>
  <si>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</si>
  <si>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</si>
  <si>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</si>
  <si>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</si>
  <si>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</si>
  <si>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</si>
  <si>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</si>
  <si>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</si>
  <si>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</si>
  <si>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</si>
  <si>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</si>
  <si>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</si>
  <si>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</si>
  <si>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</si>
  <si>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</si>
  <si>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</si>
  <si>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</si>
  <si>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</si>
  <si>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</si>
  <si>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</si>
  <si>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</si>
  <si>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</si>
  <si>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</si>
  <si>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</si>
  <si>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</si>
  <si>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</si>
  <si>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</si>
  <si>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</si>
  <si>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</si>
  <si>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</si>
  <si>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</si>
  <si>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</si>
  <si>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</si>
  <si>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</si>
  <si>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</si>
  <si>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Herrera</t>
  </si>
  <si>
    <t>Distrito Especial de Santiago de Cali</t>
  </si>
  <si>
    <t>Carlos Andrés Abadía Velasco</t>
  </si>
  <si>
    <t xml:space="preserve">Pretensiones principales.
1. Que se declare nulo el Acto Administrativo con fecha de 24 de noviembre de 2017 proferido por el Jefe de Oficina de la Unidad de Apoyo a la Gestión Departamento Administrativo de Hacienda Municipal, por medio del cual esta unidad contestó el derecho de petición negando el pago de acreencias laborales solicitadas por el señor Carlos Andrés Abadía Velasco.
2. Que a título de restablecimiento del derecho, se reconozcan los derechos que surgen de la relación laboral basado en la primacía de la realidad sobre las formas teniendo en cuenta que el elemento más importante surgido de esta relación laboral es la continuada subordinación y cuyos contratos hayan sido designados como órdenes de prestación de servicios, los cuales generaban remuneración mensual.
3. Que se paguen las prestaciones sociales, salarios e indemnizaciones a favor del demandante, causadas entre el 06 de enero de 2006 hasta el 29 de mayo de 2015, debidamente indexadas.
Pretensiones Subsidiarias.
En el evento de no acceder a las pretensiones de pago de prestaciones sociales y demás emolumentos que se deriven de la relación laboral, como pretensión subsidiaria, solicita qe como consecuencia de la nulidad del acto administrativo con fecha del 24 de noviembre de 2017, proferido por el Municipio de Santiago de Cali, se condene a esta entidad a pagar a título de indemnización a favor del señor Carlos Andrés Abadía Velasco, el equivalente porcentual a las prestaciones sociales y demás emolumentos de carácter laboral que perciben los servidores públicos que desempeñen el cargo de auxiliar o técnico administrativo del área de presupuesto o similar en la entidad, por todo el tiempo laborado, liquidado con la remuneración mensual del último contrato de prestación de servicios, conforme lo ha indicado el Consejo de Estado.
</t>
  </si>
  <si>
    <t xml:space="preserve">De acuerdo a los hechos de la demanda, el señor Carlos Andrés Abadía Velasco celebró una relación contractual con el Departamento Administrativo de Hacienda Municipal, Subdirección Administrativa de Impuestos, Rentas y Catastro Municipal (Distrito de Cali), a través de contrato de prestación de servicios celebrados por periodos, desde el 6 de enero de 2006 y hasta el 29 de mayo de 2015.
Los contratos antes citados tenían como objeto “apoyar el proceso de la Interventoría al Programa de la Actualización de la Formación Catastral del Área Urban de las diferentes comunas de Cali, realizando revisión y verificación del programa de la Actualización Catastral ejecutado por la Unión Temporal SiCali”. Afirma el demandante que dichos contratos se trataban de un contrato laboral, en tanto se configuraron los requisitos para ello, como quiera que realizaba la prestación del servicio en las instalaciones de la Entidad, bajo subordinación y cumpliendo un horario y jornada laboral de lunes a viernes de 8:00 a.m. a 12:00 p.m. y de 1:00 p.m. a 5:00 p.m. Adicional a ello, indica señala el señor Carlos Abadía que la gestión desempeñada correspondían a funciones del giro ordinario de la Entidad, que eran permanentes y esenciales para ella, por lo que a su juicio considera que no se cumplían las condiciones del artículo 32 de la Ley 80 de 1993, por lo que considera que con la suscripción de los contratos de prestación de servicio que aquí se señalan, el Distrito de Cali busco disfrazar una verdadera relación laboral.
</t>
  </si>
  <si>
    <t>18 Administrativo del Circuido de Cali</t>
  </si>
  <si>
    <t>76001-3333-018-2019-00029-00</t>
  </si>
  <si>
    <t>Responsabilidad Civil de Servidores Públicos</t>
  </si>
  <si>
    <t>6/01/2006 al 29/08/2015</t>
  </si>
  <si>
    <t xml:space="preserve">Las actuaciones judiciales que hasta la fecha se han surtido son:
-Presentación y admisión de la demanda
-Contestación de la demanda por las entidades demandadas y llamamientos en garantía
-Admite llamamiento de Zurich a Mapfre
-Contestación al llamamiento en garantía por parte de todas las compañias
</t>
  </si>
  <si>
    <t xml:space="preserve">Liquidación Objetiva:
La liquidación se realiza teniendo en cuenta que la reclamación fue presentada el 29 de septiembre de 2017, interrumpiendo la prescripción, de tal suerte que teniendo en cuenta los últimos tres años anteriores a la terminación del último contrato, el periodo a liquidar corresponde al 29 de septiembre de 2014 al 29 de mayo de 2015 y con un salario base de $3.363.191, mismo que fue obtenido realizando un promedio de los últimos honorarios percibidos por el demandante e indexado de acuerdo al IPC para cada año:
-Del 29 de septiembre de 2014 al 29 de mayo de 2015.
Salario base: $3.363.191
Vacaciones: $1.121.060
Prima: $2.242.127
Cesantías: $2.242.127
Intereses a las cesantías: $179.370
TOTAL ACREENCIAS LABORALES: $5.784.684
-Sin deducible
-Coaseguro: 
Zurich Colombia Seguros S.A. (60%): $3.470.810
Axa Colpatria Seguros S.A. (10.00%): $578.468
Mapfre Seguros Generales De Colombia S.A. (30.00%): $1.735.405
</t>
  </si>
  <si>
    <t xml:space="preserve">CALIFICACIÓN: Al margen de la declaración que pueda realizar el despacho sobre la existencia del contrato realidad que se alega, la contingencia se califica como remota en tanto la póliza con la que fue vinculada la compañía no presta cobertura material ni temporal y se configuró además una de las exclusiones concertadas en el contrato de seguro.
La póliza de Responsabilidad Civil de Servidores Públicos Nro. 705705078 cuyo tomador y asegurado es el Distrito Especial de Santiago de Cali, no presta cobertura temporal para todos los periodos reclamados, de conformidad a la modalidad que en ella se concertó, “claims made”:
La vigencia pactada en la póliza correspondió al periodo comprendido entre el 28 de marzo de 2015 hasta el 15 de noviembre de 2015, de tal suerte que la reclamación que hiciera el asegurado o la víctima, debió tener lugar durante dicho periodo de tiempo. Conforme a lo que se observa en el expediente, el señor Carlos Abadía presento derecho de petición al Municipio de Cali, es decir, la reclamación en sí misma por cuanto comprende hechos y pretensiones, el 29 de septiembre de 2017, en virtud de la cual el Distrito de Cali expidió el Acto Administrativo Nro. 201741310100126171 del 24 de noviembre de 2017, es decir, por fuera de la vigencia contenida en la póliza Nro. 000705705078. 
Debe indicarse además, que, conforme a la retroactividad pactada en el contrato de seguro, tampoco se cumplió el requisito de la temporalidad, en tanto la póliza solo ampara los hechos ocurridos y notificados en vigencia de la misma, esto es, entre el 01 de enero de 2012 y el 15 de noviembre de 2015 y los hechos que dan origen a la reclamación se concretan en el año 2006 cuando se dio el primer contrato de prestación de servicios entre el Municipio de Cali y el señor Carlos Abadía, es decir, son hechos anteriores a la entrada en vigencia de la póliza y a la retroactividad que en ella se pactó, de tal suerte que carecen de cobertura temporal en los términos ya expuestos.
Respecto a la cobertura material, la misma es inexistente en tanto la póliza Nro. 705705078 no ampara los hechos objeto de la demanda. El objeto de la misma consistió en “amparar los riesgos a los que se ve expuesta la entidad por los actos o hechos no dolosos en los que incurren los servidores públicos” particularmente identificados en la póliza. En este sentido lo que se pretendió con la precitada póliza era la indemnización por los perjuicios que se llegaran a ocasionar en el evento de que sus servidores sean declarados responsables en procesos de responsabilidad fiscal, disciplinarios, penales, entre otros, en los que a raíz de la responsabilidad en la que incurre el servidor por el cumplimiento de sus funciones, se impone condena a su cargo y que sería asumida por la aseguradora, siempre que se cumplan las demás condiciones pactadas. Por lo anterior, la cobertura del contrato de seguro en virtud del cual fue llamada en garantía es inexistente.
Sin perjuicio de lo expuesto, debe indicarse además que se configuro una de las exclusiones pactadas en la precitada póliza: “…Se excluyen demandas laborales de cualquier índole: la aseguradora no será responsable por las reclamaciones de orden laboral, tales como: acciones de reintegro, despido injustificado, reconocimiento de prestaciones sociales, pactos colectivos, entre otros, cualquiera que sea la causa”.
Por lo anterior, no habría lugar a predicar el amparo de la póliza, entendiendo que se trata de un riesgo excluido de forma eficaz en los términos antes mencionados.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</si>
</sst>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0" zoomScale="80" zoomScaleNormal="80" workbookViewId="0">
      <selection activeCell="B12" sqref="B12:H12"/>
    </sheetView>
  </sheetViews>
  <sheetFormatPr baseColWidth="10"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50" t="s">
        <v>68</v>
      </c>
      <c r="B2" s="50"/>
      <c r="C2" s="50"/>
      <c r="D2" s="50"/>
      <c r="E2" s="50"/>
      <c r="F2" s="50"/>
      <c r="G2" s="50"/>
      <c r="H2" s="50"/>
      <c r="O2" s="23"/>
      <c r="P2" s="24"/>
      <c r="Q2" s="24"/>
      <c r="R2" s="24"/>
      <c r="S2" s="24"/>
    </row>
    <row r="3" spans="1:19" x14ac:dyDescent="0.25">
      <c r="A3" s="46" t="s">
        <v>0</v>
      </c>
      <c r="B3" s="46"/>
      <c r="C3" s="46"/>
      <c r="D3" s="51">
        <v>45220</v>
      </c>
      <c r="E3" s="51"/>
      <c r="F3" s="51"/>
      <c r="G3" s="51"/>
      <c r="H3" s="51"/>
      <c r="O3" s="25"/>
      <c r="P3" s="25"/>
      <c r="Q3" s="26"/>
      <c r="R3" s="26"/>
    </row>
    <row r="4" spans="1:19" x14ac:dyDescent="0.25">
      <c r="A4" s="40" t="s">
        <v>1</v>
      </c>
      <c r="B4" s="47" t="s">
        <v>35</v>
      </c>
      <c r="C4" s="47"/>
      <c r="D4" s="47"/>
      <c r="E4" s="40" t="s">
        <v>2</v>
      </c>
      <c r="F4" s="52" t="s">
        <v>26</v>
      </c>
      <c r="G4" s="52"/>
      <c r="H4" s="52"/>
      <c r="O4" s="25"/>
      <c r="P4" s="25"/>
      <c r="Q4" s="26"/>
      <c r="R4" s="26"/>
    </row>
    <row r="5" spans="1:19" x14ac:dyDescent="0.25">
      <c r="A5" s="40" t="s">
        <v>3</v>
      </c>
      <c r="B5" s="56">
        <v>45189</v>
      </c>
      <c r="C5" s="56"/>
      <c r="D5" s="56"/>
      <c r="E5" s="40" t="s">
        <v>17</v>
      </c>
      <c r="F5" s="55" t="s">
        <v>27</v>
      </c>
      <c r="G5" s="55"/>
      <c r="H5" s="55"/>
      <c r="O5" s="25"/>
      <c r="P5" s="25"/>
      <c r="Q5" s="26"/>
      <c r="R5" s="26"/>
    </row>
    <row r="6" spans="1:19" ht="30.75" customHeight="1" x14ac:dyDescent="0.25">
      <c r="A6" s="40" t="s">
        <v>4</v>
      </c>
      <c r="B6" s="52" t="s">
        <v>132</v>
      </c>
      <c r="C6" s="52"/>
      <c r="D6" s="52"/>
      <c r="E6" s="52"/>
      <c r="F6" s="52"/>
      <c r="G6" s="52"/>
      <c r="H6" s="52"/>
      <c r="O6" s="25"/>
      <c r="P6" s="25"/>
      <c r="Q6" s="26"/>
      <c r="R6" s="28"/>
    </row>
    <row r="7" spans="1:19" ht="30.75" customHeight="1" x14ac:dyDescent="0.25">
      <c r="A7" s="40" t="s">
        <v>5</v>
      </c>
      <c r="B7" s="52" t="s">
        <v>131</v>
      </c>
      <c r="C7" s="52"/>
      <c r="D7" s="52"/>
      <c r="E7" s="52"/>
      <c r="F7" s="52"/>
      <c r="G7" s="52"/>
      <c r="H7" s="52"/>
      <c r="O7" s="25"/>
      <c r="P7" s="25"/>
      <c r="Q7" s="26"/>
      <c r="R7" s="28"/>
    </row>
    <row r="8" spans="1:19" ht="32.25" customHeight="1" x14ac:dyDescent="0.25">
      <c r="A8" s="40" t="s">
        <v>6</v>
      </c>
      <c r="B8" s="52" t="s">
        <v>131</v>
      </c>
      <c r="C8" s="52"/>
      <c r="D8" s="52"/>
      <c r="E8" s="52"/>
      <c r="F8" s="52"/>
      <c r="G8" s="52"/>
      <c r="H8" s="52"/>
      <c r="O8" s="25"/>
      <c r="P8" s="25"/>
      <c r="Q8" s="26"/>
      <c r="R8" s="28"/>
    </row>
    <row r="9" spans="1:19" ht="70.5" customHeight="1" x14ac:dyDescent="0.25">
      <c r="A9" s="40" t="s">
        <v>7</v>
      </c>
      <c r="B9" s="47" t="s">
        <v>133</v>
      </c>
      <c r="C9" s="47"/>
      <c r="D9" s="47"/>
      <c r="E9" s="47"/>
      <c r="F9" s="47"/>
      <c r="G9" s="47"/>
      <c r="H9" s="47"/>
      <c r="O9" s="25"/>
      <c r="P9" s="25"/>
      <c r="Q9" s="26"/>
      <c r="R9" s="28"/>
    </row>
    <row r="10" spans="1:19" x14ac:dyDescent="0.25">
      <c r="A10" s="40" t="s">
        <v>8</v>
      </c>
      <c r="B10" s="53">
        <v>5784684</v>
      </c>
      <c r="C10" s="53"/>
      <c r="D10" s="53"/>
      <c r="E10" s="53"/>
      <c r="F10" s="53"/>
      <c r="G10" s="53"/>
      <c r="H10" s="53"/>
      <c r="O10" s="25"/>
      <c r="P10" s="28"/>
      <c r="Q10" s="26"/>
      <c r="R10" s="28"/>
    </row>
    <row r="11" spans="1:19" ht="164.25" customHeight="1" x14ac:dyDescent="0.25">
      <c r="A11" s="40" t="s">
        <v>9</v>
      </c>
      <c r="B11" s="54" t="s">
        <v>134</v>
      </c>
      <c r="C11" s="54"/>
      <c r="D11" s="54"/>
      <c r="E11" s="54"/>
      <c r="F11" s="54"/>
      <c r="G11" s="54"/>
      <c r="H11" s="54"/>
      <c r="O11" s="25"/>
      <c r="P11" s="28"/>
      <c r="Q11" s="26"/>
      <c r="R11" s="28"/>
    </row>
    <row r="12" spans="1:19" ht="93" customHeight="1" x14ac:dyDescent="0.25">
      <c r="A12" s="40" t="s">
        <v>10</v>
      </c>
      <c r="B12" s="54" t="s">
        <v>141</v>
      </c>
      <c r="C12" s="54"/>
      <c r="D12" s="54"/>
      <c r="E12" s="54"/>
      <c r="F12" s="54"/>
      <c r="G12" s="54"/>
      <c r="H12" s="54"/>
      <c r="O12" s="25"/>
      <c r="P12" s="28"/>
      <c r="Q12" s="26"/>
      <c r="R12" s="28"/>
    </row>
    <row r="13" spans="1:19" ht="25.5" x14ac:dyDescent="0.25">
      <c r="A13" s="40" t="s">
        <v>11</v>
      </c>
      <c r="B13" s="41" t="s">
        <v>41</v>
      </c>
      <c r="C13" s="40" t="s">
        <v>12</v>
      </c>
      <c r="D13" s="42">
        <v>520621</v>
      </c>
      <c r="E13" s="40" t="s">
        <v>13</v>
      </c>
      <c r="F13" s="52" t="s">
        <v>130</v>
      </c>
      <c r="G13" s="52"/>
      <c r="H13" s="52"/>
    </row>
    <row r="14" spans="1:19" ht="26.25" x14ac:dyDescent="0.25">
      <c r="A14" s="40" t="s">
        <v>14</v>
      </c>
      <c r="B14" s="52" t="s">
        <v>135</v>
      </c>
      <c r="C14" s="52"/>
      <c r="D14" s="52"/>
      <c r="E14" s="43" t="s">
        <v>15</v>
      </c>
      <c r="F14" s="59" t="s">
        <v>136</v>
      </c>
      <c r="G14" s="59"/>
      <c r="H14" s="59"/>
      <c r="P14" s="28"/>
      <c r="Q14" s="26"/>
      <c r="R14" s="28"/>
    </row>
    <row r="15" spans="1:19" ht="26.25" customHeight="1" x14ac:dyDescent="0.25">
      <c r="A15" s="40" t="s">
        <v>18</v>
      </c>
      <c r="B15" s="44"/>
      <c r="C15" s="40" t="s">
        <v>19</v>
      </c>
      <c r="D15" s="44">
        <v>705705078</v>
      </c>
      <c r="E15" s="45" t="s">
        <v>67</v>
      </c>
      <c r="F15" s="52" t="s">
        <v>137</v>
      </c>
      <c r="G15" s="52"/>
      <c r="H15" s="52"/>
      <c r="O15" s="25"/>
      <c r="P15" s="28"/>
      <c r="Q15" s="26"/>
      <c r="R15" s="28"/>
    </row>
    <row r="16" spans="1:19" ht="30.75" customHeight="1" x14ac:dyDescent="0.25">
      <c r="A16" s="40" t="s">
        <v>16</v>
      </c>
      <c r="B16" s="60" t="s">
        <v>60</v>
      </c>
      <c r="C16" s="61"/>
      <c r="D16" s="61"/>
      <c r="E16" s="61"/>
      <c r="F16" s="61"/>
      <c r="G16" s="61"/>
      <c r="H16" s="62"/>
      <c r="O16" s="25"/>
      <c r="P16" s="28"/>
      <c r="Q16" s="26"/>
      <c r="R16" s="28"/>
    </row>
    <row r="17" spans="1:8" ht="25.5" x14ac:dyDescent="0.25">
      <c r="A17" s="40" t="s">
        <v>21</v>
      </c>
      <c r="B17" s="51" t="s">
        <v>138</v>
      </c>
      <c r="C17" s="51"/>
      <c r="D17" s="51"/>
      <c r="E17" s="40" t="s">
        <v>22</v>
      </c>
      <c r="F17" s="51">
        <v>43007</v>
      </c>
      <c r="G17" s="55"/>
      <c r="H17" s="55"/>
    </row>
    <row r="18" spans="1:8" x14ac:dyDescent="0.25">
      <c r="A18" s="57" t="s">
        <v>23</v>
      </c>
      <c r="B18" s="57"/>
      <c r="C18" s="57"/>
      <c r="D18" s="57"/>
      <c r="E18" s="57"/>
      <c r="F18" s="57"/>
      <c r="G18" s="57"/>
      <c r="H18" s="57"/>
    </row>
    <row r="19" spans="1:8" ht="25.5" customHeight="1" x14ac:dyDescent="0.25">
      <c r="A19" s="58" t="s">
        <v>24</v>
      </c>
      <c r="B19" s="58"/>
      <c r="C19" s="58"/>
      <c r="D19" s="58"/>
      <c r="E19" s="58"/>
      <c r="F19" s="58"/>
      <c r="G19" s="58"/>
      <c r="H19" s="58"/>
    </row>
    <row r="20" spans="1:8" ht="120.75" customHeight="1" x14ac:dyDescent="0.25">
      <c r="A20" s="47" t="s">
        <v>140</v>
      </c>
      <c r="B20" s="47"/>
      <c r="C20" s="47"/>
      <c r="D20" s="47"/>
      <c r="E20" s="47"/>
      <c r="F20" s="47"/>
      <c r="G20" s="47"/>
      <c r="H20" s="47"/>
    </row>
    <row r="21" spans="1:8" x14ac:dyDescent="0.25">
      <c r="A21" s="46" t="s">
        <v>129</v>
      </c>
      <c r="B21" s="46"/>
      <c r="C21" s="46"/>
      <c r="D21" s="46"/>
      <c r="E21" s="46"/>
      <c r="F21" s="46"/>
      <c r="G21" s="46"/>
      <c r="H21" s="46"/>
    </row>
    <row r="22" spans="1:8" ht="135.75" customHeight="1" x14ac:dyDescent="0.25">
      <c r="A22" s="48" t="s">
        <v>139</v>
      </c>
      <c r="B22" s="49"/>
      <c r="C22" s="49"/>
      <c r="D22" s="49"/>
      <c r="E22" s="49"/>
      <c r="F22" s="49"/>
      <c r="G22" s="49"/>
      <c r="H22" s="49"/>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417" yWindow="542"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17" yWindow="542"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50" t="s">
        <v>77</v>
      </c>
      <c r="B2" s="50"/>
      <c r="C2" s="50"/>
      <c r="D2" s="50"/>
      <c r="E2" s="50"/>
      <c r="F2" s="50"/>
    </row>
    <row r="3" spans="1:6" x14ac:dyDescent="0.25">
      <c r="A3" s="2" t="s">
        <v>4</v>
      </c>
      <c r="B3" s="67" t="str">
        <f>'1. ABOGADO EXTERNO'!B6:H6</f>
        <v>Carlos Andrés Abadía Velasco</v>
      </c>
      <c r="C3" s="67"/>
      <c r="D3" s="67"/>
      <c r="E3" s="67"/>
      <c r="F3" s="67"/>
    </row>
    <row r="4" spans="1:6" x14ac:dyDescent="0.25">
      <c r="A4" s="2" t="s">
        <v>42</v>
      </c>
      <c r="B4" s="36"/>
      <c r="C4" s="2" t="s">
        <v>43</v>
      </c>
      <c r="D4" s="68"/>
      <c r="E4" s="68"/>
      <c r="F4" s="68"/>
    </row>
    <row r="5" spans="1:6" x14ac:dyDescent="0.25">
      <c r="A5" s="2" t="s">
        <v>6</v>
      </c>
      <c r="B5" s="67"/>
      <c r="C5" s="67"/>
      <c r="D5" s="67"/>
      <c r="E5" s="67"/>
      <c r="F5" s="67"/>
    </row>
    <row r="6" spans="1:6" x14ac:dyDescent="0.25">
      <c r="A6" s="2" t="s">
        <v>45</v>
      </c>
      <c r="B6" s="32"/>
      <c r="C6" s="2" t="s">
        <v>46</v>
      </c>
      <c r="D6" s="39"/>
      <c r="E6" s="2" t="s">
        <v>39</v>
      </c>
      <c r="F6" s="39"/>
    </row>
    <row r="7" spans="1:6" ht="39.75" customHeight="1" x14ac:dyDescent="0.25">
      <c r="A7" s="2" t="s">
        <v>71</v>
      </c>
      <c r="B7" s="32"/>
      <c r="C7" s="2" t="s">
        <v>49</v>
      </c>
      <c r="D7" s="33"/>
      <c r="E7" s="2" t="s">
        <v>50</v>
      </c>
      <c r="F7" s="34"/>
    </row>
    <row r="8" spans="1:6" ht="35.25" customHeight="1" x14ac:dyDescent="0.25">
      <c r="A8" s="2" t="s">
        <v>44</v>
      </c>
      <c r="B8" s="35"/>
      <c r="C8" s="2" t="s">
        <v>69</v>
      </c>
      <c r="D8" s="35"/>
      <c r="E8" s="2" t="s">
        <v>20</v>
      </c>
      <c r="F8" s="36"/>
    </row>
    <row r="9" spans="1:6" ht="37.5" customHeight="1" x14ac:dyDescent="0.25">
      <c r="A9" s="2" t="s">
        <v>48</v>
      </c>
      <c r="B9" s="5"/>
      <c r="C9" s="65" t="s">
        <v>70</v>
      </c>
      <c r="D9" s="67"/>
      <c r="E9" s="2" t="s">
        <v>72</v>
      </c>
      <c r="F9" s="1"/>
    </row>
    <row r="10" spans="1:6" ht="30" x14ac:dyDescent="0.25">
      <c r="A10" s="2" t="s">
        <v>76</v>
      </c>
      <c r="B10" s="5"/>
      <c r="C10" s="65"/>
      <c r="D10" s="67"/>
      <c r="E10" s="2" t="s">
        <v>73</v>
      </c>
      <c r="F10" s="1"/>
    </row>
    <row r="11" spans="1:6" ht="46.5" customHeight="1" x14ac:dyDescent="0.25">
      <c r="A11" s="2" t="s">
        <v>47</v>
      </c>
      <c r="B11" s="37"/>
      <c r="C11" s="2" t="s">
        <v>22</v>
      </c>
      <c r="D11" s="37"/>
      <c r="E11" s="2" t="s">
        <v>7</v>
      </c>
      <c r="F11" s="38"/>
    </row>
    <row r="12" spans="1:6" ht="167.25" customHeight="1" x14ac:dyDescent="0.25">
      <c r="A12" s="2" t="s">
        <v>51</v>
      </c>
      <c r="B12" s="64"/>
      <c r="C12" s="64"/>
      <c r="D12" s="64"/>
      <c r="E12" s="64"/>
      <c r="F12" s="64"/>
    </row>
    <row r="13" spans="1:6" ht="21" x14ac:dyDescent="0.25">
      <c r="A13" s="50" t="s">
        <v>52</v>
      </c>
      <c r="B13" s="50"/>
      <c r="C13" s="50"/>
      <c r="D13" s="50"/>
      <c r="E13" s="50"/>
      <c r="F13" s="50"/>
    </row>
    <row r="14" spans="1:6" x14ac:dyDescent="0.25">
      <c r="A14" s="63"/>
      <c r="B14" s="63"/>
      <c r="C14" s="63"/>
      <c r="D14" s="63"/>
      <c r="E14" s="63"/>
      <c r="F14" s="63"/>
    </row>
    <row r="15" spans="1:6" x14ac:dyDescent="0.25">
      <c r="A15" s="63"/>
      <c r="B15" s="63"/>
      <c r="C15" s="63"/>
      <c r="D15" s="63"/>
      <c r="E15" s="63"/>
      <c r="F15" s="63"/>
    </row>
    <row r="16" spans="1:6" x14ac:dyDescent="0.25">
      <c r="A16" s="63"/>
      <c r="B16" s="63"/>
      <c r="C16" s="63"/>
      <c r="D16" s="63"/>
      <c r="E16" s="63"/>
      <c r="F16" s="63"/>
    </row>
    <row r="17" spans="1:6" x14ac:dyDescent="0.25">
      <c r="A17" s="63"/>
      <c r="B17" s="63"/>
      <c r="C17" s="63"/>
      <c r="D17" s="63"/>
      <c r="E17" s="63"/>
      <c r="F17" s="63"/>
    </row>
    <row r="18" spans="1:6" x14ac:dyDescent="0.25">
      <c r="A18" s="63"/>
      <c r="B18" s="63"/>
      <c r="C18" s="63"/>
      <c r="D18" s="63"/>
      <c r="E18" s="63"/>
      <c r="F18" s="63"/>
    </row>
    <row r="19" spans="1:6" x14ac:dyDescent="0.25">
      <c r="A19" s="63"/>
      <c r="B19" s="63"/>
      <c r="C19" s="63"/>
      <c r="D19" s="63"/>
      <c r="E19" s="63"/>
      <c r="F19" s="63"/>
    </row>
    <row r="20" spans="1:6" x14ac:dyDescent="0.25">
      <c r="A20" s="63"/>
      <c r="B20" s="63"/>
      <c r="C20" s="63"/>
      <c r="D20" s="63"/>
      <c r="E20" s="63"/>
      <c r="F20" s="63"/>
    </row>
    <row r="21" spans="1:6" x14ac:dyDescent="0.25">
      <c r="A21" s="63"/>
      <c r="B21" s="63"/>
      <c r="C21" s="63"/>
      <c r="D21" s="63"/>
      <c r="E21" s="63"/>
      <c r="F21" s="63"/>
    </row>
    <row r="22" spans="1:6" x14ac:dyDescent="0.25">
      <c r="A22" s="63"/>
      <c r="B22" s="63"/>
      <c r="C22" s="63"/>
      <c r="D22" s="63"/>
      <c r="E22" s="63"/>
      <c r="F22" s="63"/>
    </row>
    <row r="23" spans="1:6" x14ac:dyDescent="0.25">
      <c r="A23" s="63"/>
      <c r="B23" s="63"/>
      <c r="C23" s="63"/>
      <c r="D23" s="63"/>
      <c r="E23" s="63"/>
      <c r="F23" s="63"/>
    </row>
    <row r="24" spans="1:6" x14ac:dyDescent="0.25">
      <c r="A24" s="63"/>
      <c r="B24" s="63"/>
      <c r="C24" s="63"/>
      <c r="D24" s="63"/>
      <c r="E24" s="63"/>
      <c r="F24" s="63"/>
    </row>
    <row r="25" spans="1:6" x14ac:dyDescent="0.25">
      <c r="A25" s="63"/>
      <c r="B25" s="63"/>
      <c r="C25" s="63"/>
      <c r="D25" s="63"/>
      <c r="E25" s="63"/>
      <c r="F25" s="63"/>
    </row>
    <row r="26" spans="1:6" x14ac:dyDescent="0.25">
      <c r="A26" s="63"/>
      <c r="B26" s="63"/>
      <c r="C26" s="63"/>
      <c r="D26" s="63"/>
      <c r="E26" s="63"/>
      <c r="F26" s="63"/>
    </row>
    <row r="27" spans="1:6" x14ac:dyDescent="0.25">
      <c r="A27" s="63"/>
      <c r="B27" s="63"/>
      <c r="C27" s="63"/>
      <c r="D27" s="63"/>
      <c r="E27" s="63"/>
      <c r="F27" s="63"/>
    </row>
    <row r="28" spans="1:6" x14ac:dyDescent="0.25">
      <c r="A28" s="63"/>
      <c r="B28" s="63"/>
      <c r="C28" s="63"/>
      <c r="D28" s="63"/>
      <c r="E28" s="63"/>
      <c r="F28" s="63"/>
    </row>
    <row r="29" spans="1:6" x14ac:dyDescent="0.25">
      <c r="A29" s="63"/>
      <c r="B29" s="63"/>
      <c r="C29" s="63"/>
      <c r="D29" s="63"/>
      <c r="E29" s="63"/>
      <c r="F29" s="63"/>
    </row>
    <row r="30" spans="1:6" x14ac:dyDescent="0.25">
      <c r="A30" s="63"/>
      <c r="B30" s="63"/>
      <c r="C30" s="63"/>
      <c r="D30" s="63"/>
      <c r="E30" s="63"/>
      <c r="F30" s="63"/>
    </row>
    <row r="31" spans="1:6" x14ac:dyDescent="0.25">
      <c r="A31" s="63"/>
      <c r="B31" s="63"/>
      <c r="C31" s="63"/>
      <c r="D31" s="63"/>
      <c r="E31" s="63"/>
      <c r="F31" s="63"/>
    </row>
    <row r="32" spans="1:6" x14ac:dyDescent="0.25">
      <c r="A32" s="63"/>
      <c r="B32" s="63"/>
      <c r="C32" s="63"/>
      <c r="D32" s="63"/>
      <c r="E32" s="63"/>
      <c r="F32" s="63"/>
    </row>
    <row r="33" spans="1:6" x14ac:dyDescent="0.25">
      <c r="A33" s="63"/>
      <c r="B33" s="63"/>
      <c r="C33" s="63"/>
      <c r="D33" s="63"/>
      <c r="E33" s="63"/>
      <c r="F33" s="63"/>
    </row>
    <row r="34" spans="1:6" x14ac:dyDescent="0.25">
      <c r="A34" s="63"/>
      <c r="B34" s="63"/>
      <c r="C34" s="63"/>
      <c r="D34" s="63"/>
      <c r="E34" s="63"/>
      <c r="F34" s="63"/>
    </row>
    <row r="35" spans="1:6" x14ac:dyDescent="0.25">
      <c r="A35" s="63"/>
      <c r="B35" s="63"/>
      <c r="C35" s="63"/>
      <c r="D35" s="63"/>
      <c r="E35" s="63"/>
      <c r="F35" s="63"/>
    </row>
    <row r="36" spans="1:6" x14ac:dyDescent="0.25">
      <c r="A36" s="63"/>
      <c r="B36" s="63"/>
      <c r="C36" s="63"/>
      <c r="D36" s="63"/>
      <c r="E36" s="63"/>
      <c r="F36" s="63"/>
    </row>
    <row r="37" spans="1:6" x14ac:dyDescent="0.25">
      <c r="A37" s="65" t="s">
        <v>53</v>
      </c>
      <c r="B37" s="65"/>
      <c r="C37" s="66"/>
      <c r="D37" s="65" t="s">
        <v>54</v>
      </c>
      <c r="E37" s="65"/>
      <c r="F37" s="65"/>
    </row>
    <row r="38" spans="1:6" x14ac:dyDescent="0.25">
      <c r="A38" s="2" t="s">
        <v>55</v>
      </c>
      <c r="B38" s="2" t="s">
        <v>56</v>
      </c>
      <c r="C38" s="66"/>
      <c r="D38" s="2" t="s">
        <v>55</v>
      </c>
      <c r="E38" s="65" t="s">
        <v>56</v>
      </c>
      <c r="F38" s="65"/>
    </row>
    <row r="39" spans="1:6" x14ac:dyDescent="0.25">
      <c r="A39" s="3"/>
      <c r="B39" s="3"/>
      <c r="C39" s="66"/>
      <c r="D39" s="3"/>
      <c r="E39" s="63"/>
      <c r="F39" s="63"/>
    </row>
    <row r="40" spans="1:6" x14ac:dyDescent="0.25">
      <c r="A40" s="3"/>
      <c r="B40" s="3"/>
      <c r="C40" s="66"/>
      <c r="D40" s="3"/>
      <c r="E40" s="63"/>
      <c r="F40" s="63"/>
    </row>
    <row r="41" spans="1:6" x14ac:dyDescent="0.25">
      <c r="A41" s="3"/>
      <c r="B41" s="3"/>
      <c r="C41" s="66"/>
      <c r="D41" s="3"/>
      <c r="E41" s="63"/>
      <c r="F41" s="63"/>
    </row>
    <row r="42" spans="1:6" x14ac:dyDescent="0.25">
      <c r="A42" s="3"/>
      <c r="B42" s="3"/>
      <c r="C42" s="66"/>
      <c r="D42" s="3"/>
      <c r="E42" s="63"/>
      <c r="F42" s="63"/>
    </row>
    <row r="43" spans="1:6" x14ac:dyDescent="0.25">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11" sqref="Y11"/>
    </sheetView>
  </sheetViews>
  <sheetFormatPr baseColWidth="10"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5">
      <c r="A3" s="1">
        <v>1</v>
      </c>
      <c r="B3" s="1" t="str">
        <f>'1. ABOGADO EXTERNO'!B4</f>
        <v>6. Administrativo en Etapa Contenciosa</v>
      </c>
      <c r="C3" s="1" t="str">
        <f>'1. ABOGADO EXTERNO'!F4</f>
        <v>1. Primera Instancia</v>
      </c>
      <c r="D3" s="6">
        <f>'1. ABOGADO EXTERNO'!B5</f>
        <v>45189</v>
      </c>
      <c r="E3" s="17" t="str">
        <f>'1. ABOGADO EXTERNO'!B6</f>
        <v>Carlos Andrés Abadía Velasco</v>
      </c>
      <c r="F3" s="17" t="str">
        <f>'1. ABOGADO EXTERNO'!B7</f>
        <v>Distrito Especial de Santiago de Cali</v>
      </c>
      <c r="G3" s="17" t="str">
        <f>'1. ABOGADO EXTERNO'!B9</f>
        <v xml:space="preserve">Pretensiones principales.
1. Que se declare nulo el Acto Administrativo con fecha de 24 de noviembre de 2017 proferido por el Jefe de Oficina de la Unidad de Apoyo a la Gestión Departamento Administrativo de Hacienda Municipal, por medio del cual esta unidad contestó el derecho de petición negando el pago de acreencias laborales solicitadas por el señor Carlos Andrés Abadía Velasco.
2. Que a título de restablecimiento del derecho, se reconozcan los derechos que surgen de la relación laboral basado en la primacía de la realidad sobre las formas teniendo en cuenta que el elemento más importante surgido de esta relación laboral es la continuada subordinación y cuyos contratos hayan sido designados como órdenes de prestación de servicios, los cuales generaban remuneración mensual.
3. Que se paguen las prestaciones sociales, salarios e indemnizaciones a favor del demandante, causadas entre el 06 de enero de 2006 hasta el 29 de mayo de 2015, debidamente indexadas.
Pretensiones Subsidiarias.
En el evento de no acceder a las pretensiones de pago de prestaciones sociales y demás emolumentos que se deriven de la relación laboral, como pretensión subsidiaria, solicita qe como consecuencia de la nulidad del acto administrativo con fecha del 24 de noviembre de 2017, proferido por el Municipio de Santiago de Cali, se condene a esta entidad a pagar a título de indemnización a favor del señor Carlos Andrés Abadía Velasco, el equivalente porcentual a las prestaciones sociales y demás emolumentos de carácter laboral que perciben los servidores públicos que desempeñen el cargo de auxiliar o técnico administrativo del área de presupuesto o similar en la entidad, por todo el tiempo laborado, liquidado con la remuneración mensual del último contrato de prestación de servicios, conforme lo ha indicado el Consejo de Estado.
</v>
      </c>
      <c r="H3" s="18">
        <f>'1. ABOGADO EXTERNO'!B10</f>
        <v>5784684</v>
      </c>
      <c r="I3" s="17" t="str">
        <f>'1. ABOGADO EXTERNO'!B11</f>
        <v xml:space="preserve">De acuerdo a los hechos de la demanda, el señor Carlos Andrés Abadía Velasco celebró una relación contractual con el Departamento Administrativo de Hacienda Municipal, Subdirección Administrativa de Impuestos, Rentas y Catastro Municipal (Distrito de Cali), a través de contrato de prestación de servicios celebrados por periodos, desde el 6 de enero de 2006 y hasta el 29 de mayo de 2015.
Los contratos antes citados tenían como objeto “apoyar el proceso de la Interventoría al Programa de la Actualización de la Formación Catastral del Área Urban de las diferentes comunas de Cali, realizando revisión y verificación del programa de la Actualización Catastral ejecutado por la Unión Temporal SiCali”. Afirma el demandante que dichos contratos se trataban de un contrato laboral, en tanto se configuraron los requisitos para ello, como quiera que realizaba la prestación del servicio en las instalaciones de la Entidad, bajo subordinación y cumpliendo un horario y jornada laboral de lunes a viernes de 8:00 a.m. a 12:00 p.m. y de 1:00 p.m. a 5:00 p.m. Adicional a ello, indica señala el señor Carlos Abadía que la gestión desempeñada correspondían a funciones del giro ordinario de la Entidad, que eran permanentes y esenciales para ella, por lo que a su juicio considera que no se cumplían las condiciones del artículo 32 de la Ley 80 de 1993, por lo que considera que con la suscripción de los contratos de prestación de servicio que aquí se señalan, el Distrito de Cali busco disfrazar una verdadera relación laboral.
</v>
      </c>
      <c r="J3" s="17" t="str">
        <f>'1. ABOGADO EXTERNO'!B12</f>
        <v xml:space="preserve">CALIFICACIÓN: Al margen de la declaración que pueda realizar el despacho sobre la existencia del contrato realidad que se alega, la contingencia se califica como remota en tanto la póliza con la que fue vinculada la compañía no presta cobertura material ni temporal y se configuró además una de las exclusiones concertadas en el contrato de seguro.
La póliza de Responsabilidad Civil de Servidores Públicos Nro. 705705078 cuyo tomador y asegurado es el Distrito Especial de Santiago de Cali, no presta cobertura temporal para todos los periodos reclamados, de conformidad a la modalidad que en ella se concertó, “claims made”:
La vigencia pactada en la póliza correspondió al periodo comprendido entre el 28 de marzo de 2015 hasta el 15 de noviembre de 2015, de tal suerte que la reclamación que hiciera el asegurado o la víctima, debió tener lugar durante dicho periodo de tiempo. Conforme a lo que se observa en el expediente, el señor Carlos Abadía presento derecho de petición al Municipio de Cali, es decir, la reclamación en sí misma por cuanto comprende hechos y pretensiones, el 29 de septiembre de 2017, en virtud de la cual el Distrito de Cali expidió el Acto Administrativo Nro. 201741310100126171 del 24 de noviembre de 2017, es decir, por fuera de la vigencia contenida en la póliza Nro. 000705705078. 
Debe indicarse además, que, conforme a la retroactividad pactada en el contrato de seguro, tampoco se cumplió el requisito de la temporalidad, en tanto la póliza solo ampara los hechos ocurridos y notificados en vigencia de la misma, esto es, entre el 01 de enero de 2012 y el 15 de noviembre de 2015 y los hechos que dan origen a la reclamación se concretan en el año 2006 cuando se dio el primer contrato de prestación de servicios entre el Municipio de Cali y el señor Carlos Abadía, es decir, son hechos anteriores a la entrada en vigencia de la póliza y a la retroactividad que en ella se pactó, de tal suerte que carecen de cobertura temporal en los términos ya expuestos.
Respecto a la cobertura material, la misma es inexistente en tanto la póliza Nro. 705705078 no ampara los hechos objeto de la demanda. El objeto de la misma consistió en “amparar los riesgos a los que se ve expuesta la entidad por los actos o hechos no dolosos en los que incurren los servidores públicos” particularmente identificados en la póliza. En este sentido lo que se pretendió con la precitada póliza era la indemnización por los perjuicios que se llegaran a ocasionar en el evento de que sus servidores sean declarados responsables en procesos de responsabilidad fiscal, disciplinarios, penales, entre otros, en los que a raíz de la responsabilidad en la que incurre el servidor por el cumplimiento de sus funciones, se impone condena a su cargo y que sería asumida por la aseguradora, siempre que se cumplan las demás condiciones pactadas. Por lo anterior, la cobertura del contrato de seguro en virtud del cual fue llamada en garantía es inexistente.
Sin perjuicio de lo expuesto, debe indicarse además que se configuro una de las exclusiones pactadas en la precitada póliza: “…Se excluyen demandas laborales de cualquier índole: la aseguradora no será responsable por las reclamaciones de orden laboral, tales como: acciones de reintegro, despido injustificado, reconocimiento de prestaciones sociales, pactos colectivos, entre otros, cualquiera que sea la causa”.
Por lo anterior, no habría lugar a predicar el amparo de la póliza, entendiendo que se trata de un riesgo excluido de forma eficaz en los términos antes mencionados.
</v>
      </c>
      <c r="K3" s="22" t="str">
        <f>'1. ABOGADO EXTERNO'!B13</f>
        <v xml:space="preserve">3 Remoto (100% a favor de la Compañia). </v>
      </c>
      <c r="L3" s="22"/>
      <c r="M3" s="22"/>
      <c r="N3" s="30" t="s">
        <v>123</v>
      </c>
      <c r="O3" s="19" t="s">
        <v>123</v>
      </c>
      <c r="P3" s="18">
        <f>'2. ABOGADO INTERNO '!D7</f>
        <v>0</v>
      </c>
      <c r="Q3" s="17"/>
      <c r="R3" s="17" t="str">
        <f>'1. ABOGADO EXTERNO'!B16</f>
        <v>GENERALES</v>
      </c>
      <c r="S3" s="17"/>
      <c r="T3" s="1"/>
      <c r="U3" s="20"/>
      <c r="V3" s="17"/>
      <c r="W3" s="21">
        <f>'2. ABOGADO INTERNO '!B8</f>
        <v>0</v>
      </c>
      <c r="X3" s="22" t="str">
        <f>'1. ABOGADO EXTERNO'!B14</f>
        <v>18 Administrativo del Circuido de Cali</v>
      </c>
      <c r="Y3" s="1" t="str">
        <f>'1. ABOGADO EXTERNO'!F14</f>
        <v>76001-3333-018-2019-00029-00</v>
      </c>
      <c r="Z3" s="1" t="str">
        <f>'1. ABOGADO EXTERNO'!F5</f>
        <v xml:space="preserve">VIGENTE </v>
      </c>
      <c r="AA3" s="17" t="str">
        <f>'1. ABOGADO EXTERNO'!A22</f>
        <v xml:space="preserve">Las actuaciones judiciales que hasta la fecha se han surtido son:
-Presentación y admisión de la demanda
-Contestación de la demanda por las entidades demandadas y llamamientos en garantía
-Admite llamamiento de Zurich a Mapfre
-Contestación al llamamiento en garantía por parte de todas las compañias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1</v>
      </c>
      <c r="B1" s="24" t="s">
        <v>2</v>
      </c>
      <c r="C1" s="24" t="s">
        <v>39</v>
      </c>
      <c r="D1" s="24" t="s">
        <v>17</v>
      </c>
      <c r="E1" s="24" t="s">
        <v>57</v>
      </c>
      <c r="F1" s="29" t="s">
        <v>70</v>
      </c>
    </row>
    <row r="2" spans="1:6" x14ac:dyDescent="0.25">
      <c r="A2" s="25"/>
      <c r="B2" s="25"/>
      <c r="C2" s="26"/>
      <c r="D2" s="26"/>
      <c r="E2" s="27"/>
      <c r="F2" s="4"/>
    </row>
    <row r="3" spans="1:6" x14ac:dyDescent="0.25">
      <c r="A3" s="25" t="s">
        <v>25</v>
      </c>
      <c r="B3" s="25" t="s">
        <v>26</v>
      </c>
      <c r="C3" s="26" t="s">
        <v>121</v>
      </c>
      <c r="D3" s="26" t="s">
        <v>27</v>
      </c>
      <c r="E3" s="27" t="s">
        <v>58</v>
      </c>
      <c r="F3" s="4" t="s">
        <v>74</v>
      </c>
    </row>
    <row r="4" spans="1:6" x14ac:dyDescent="0.25">
      <c r="A4" s="25" t="s">
        <v>28</v>
      </c>
      <c r="B4" s="25" t="s">
        <v>29</v>
      </c>
      <c r="C4" s="26" t="s">
        <v>120</v>
      </c>
      <c r="D4" s="26" t="s">
        <v>30</v>
      </c>
      <c r="E4" s="27" t="s">
        <v>59</v>
      </c>
      <c r="F4" s="4" t="s">
        <v>75</v>
      </c>
    </row>
    <row r="5" spans="1:6" x14ac:dyDescent="0.25">
      <c r="A5" s="25" t="s">
        <v>31</v>
      </c>
      <c r="B5" s="25" t="s">
        <v>32</v>
      </c>
      <c r="C5" s="26" t="s">
        <v>41</v>
      </c>
      <c r="D5" s="28"/>
      <c r="E5" s="27" t="s">
        <v>60</v>
      </c>
    </row>
    <row r="6" spans="1:6" x14ac:dyDescent="0.25">
      <c r="A6" s="25" t="s">
        <v>33</v>
      </c>
      <c r="B6" s="25" t="s">
        <v>40</v>
      </c>
      <c r="C6" s="26"/>
      <c r="D6" s="28"/>
      <c r="E6" s="27" t="s">
        <v>61</v>
      </c>
    </row>
    <row r="7" spans="1:6" x14ac:dyDescent="0.25">
      <c r="A7" s="25" t="s">
        <v>34</v>
      </c>
      <c r="B7" s="25"/>
      <c r="C7" s="26"/>
      <c r="D7" s="28"/>
      <c r="E7" s="27" t="s">
        <v>62</v>
      </c>
    </row>
    <row r="8" spans="1:6" x14ac:dyDescent="0.25">
      <c r="A8" s="25" t="s">
        <v>35</v>
      </c>
      <c r="B8" s="25"/>
      <c r="C8" s="26"/>
      <c r="D8" s="28"/>
      <c r="E8" s="27" t="s">
        <v>122</v>
      </c>
    </row>
    <row r="9" spans="1:6" x14ac:dyDescent="0.25">
      <c r="A9" s="25" t="s">
        <v>36</v>
      </c>
      <c r="B9" s="28"/>
      <c r="C9" s="26"/>
      <c r="D9" s="28"/>
      <c r="E9" s="27" t="s">
        <v>63</v>
      </c>
    </row>
    <row r="10" spans="1:6" x14ac:dyDescent="0.25">
      <c r="A10" s="25" t="s">
        <v>37</v>
      </c>
      <c r="B10" s="28"/>
      <c r="C10" s="26"/>
      <c r="D10" s="28"/>
      <c r="E10" s="27" t="s">
        <v>64</v>
      </c>
    </row>
    <row r="11" spans="1:6" x14ac:dyDescent="0.25">
      <c r="A11" s="25" t="s">
        <v>38</v>
      </c>
      <c r="B11" s="28"/>
      <c r="C11" s="26"/>
      <c r="D11" s="28"/>
      <c r="E11" s="27" t="s">
        <v>65</v>
      </c>
    </row>
    <row r="12" spans="1:6" x14ac:dyDescent="0.2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2023-12-27T16:24:18Z</dcterms:modified>
  <cp:version>V1</cp:version>
</cp:coreProperties>
</file>