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<sst xmlns="http://schemas.openxmlformats.org/spreadsheetml/2006/main" count="336" uniqueCount="336">
  <si>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</si>
  <si>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</si>
  <si>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</si>
  <si>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</si>
  <si>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</si>
  <si>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</si>
  <si>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</si>
  <si>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</si>
  <si>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</si>
  <si>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</si>
  <si>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</si>
  <si>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</si>
  <si>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</si>
  <si>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</si>
  <si>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</si>
  <si>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</si>
  <si>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</si>
  <si>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</si>
  <si>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7894919</t>
  </si>
  <si>
    <t xml:space="preserve">ESTADO</t>
  </si>
  <si>
    <t xml:space="preserve">CALOTO</t>
  </si>
  <si>
    <t xml:space="preserve">PROMISCUO CIRCUITO  No. 1</t>
  </si>
  <si>
    <t xml:space="preserve">EJECUTIVO</t>
  </si>
  <si>
    <t xml:space="preserve">NESTOR HERNANDO OROZCO HURTADO</t>
  </si>
  <si>
    <t xml:space="preserve">ASEGURADORA SOLICDARIA DE COLOMBIA</t>
  </si>
  <si>
    <t xml:space="preserve">19142318900120240001200</t>
  </si>
  <si>
    <t xml:space="preserve">34759616</t>
  </si>
  <si>
    <t xml:space="preserve">AUTO RESUELVE REPOSICION MANDAMIENTO</t>
  </si>
  <si>
    <t xml:space="preserve">https://www.litigando.com/Liti/Clientes/hoja_vida_proceso.jsp?identificador=7894919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</si>
  <si>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</si>
  <si>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</si>
  <si>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</si>
  <si>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</si>
  <si>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</si>
  <si>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</si>
  <si>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</si>
  <si>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</si>
  <si>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</si>
  <si>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</si>
  <si>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</si>
  <si>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</si>
  <si>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</si>
  <si>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</si>
  <si>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</si>
  <si>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</si>
  <si>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</si>
  <si>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</si>
  <si>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</si>
  <si>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</si>
  <si>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</si>
  <si>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</si>
  <si>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</si>
  <si>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Monteria</t>
  </si>
  <si>
    <t xml:space="preserve">Civil Circuito No. 1</t>
  </si>
  <si>
    <t xml:space="preserve">Verbal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</si>
  <si>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</si>
  <si>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</si>
  <si>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23001310300120190033800</t>
  </si>
  <si>
    <t xml:space="preserve">AUTO FIJA FECHA</t>
  </si>
  <si>
    <t xml:space="preserve">02:30:00 PM</t>
  </si>
  <si>
    <t xml:space="preserve">https://www.litigando.com/Liti/Clientes/hoja_vida_proceso.jsp?identificador=5989326</t>
  </si>
  <si>
    <t xml:space="preserve">HOJAVIDA</t>
  </si>
  <si>
    <t xml:space="preserve">link</t>
  </si>
  <si>
    <t xml:space="preserve">link</t>
  </si>
  <si>
    <t xml:space="preserve">ESTADO</t>
  </si>
  <si>
    <t xml:space="preserve">1067935289</t>
  </si>
  <si>
    <t xml:space="preserve">Bogota</t>
  </si>
  <si>
    <t xml:space="preserve">Civil Municipal No. 35</t>
  </si>
  <si>
    <t xml:space="preserve">Ejecutivo</t>
  </si>
  <si>
    <t xml:space="preserve">JHONATAN ALEXANDER ZAPATA NIZAS</t>
  </si>
  <si>
    <t xml:space="preserve">ASEGURADORA SOLIDARIA DE COLOMBIA ENTIDAD COOPERATIVA</t>
  </si>
  <si>
    <t xml:space="preserve">11001400303520230080200</t>
  </si>
  <si>
    <t xml:space="preserve">AUTO FIJA FECHA AUDIENCIA Y/O DILIGENCIA</t>
  </si>
  <si>
    <t xml:space="preserve">09:30:00 AM</t>
  </si>
  <si>
    <t xml:space="preserve">https://www.litigando.com/Liti/Clientes/hoja_vida_proceso.jsp?identificador=7589264</t>
  </si>
  <si>
    <t xml:space="preserve">HOJAVIDA</t>
  </si>
  <si>
    <t xml:space="preserve">link</t>
  </si>
  <si>
    <t xml:space="preserve">link</t>
  </si>
  <si>
    <t xml:space="preserve">ESTADO</t>
  </si>
  <si>
    <t xml:space="preserve">Monteria</t>
  </si>
  <si>
    <t xml:space="preserve">Civil Circuito No. 1</t>
  </si>
  <si>
    <t xml:space="preserve">Verbal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</si>
  <si>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</si>
  <si>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</si>
  <si>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23001310300120190033800</t>
  </si>
  <si>
    <t xml:space="preserve">AUTO FIJA FECHA -&lt;br&gt; Actuación notificada en RAMA UNIFICADA para el despacho: JUZGADO DE CIRCUITO - CIVIL 001 MONTERIA-CORDOBA</t>
  </si>
  <si>
    <t xml:space="preserve">02:30:00 PM</t>
  </si>
  <si>
    <t xml:space="preserve">https://www.litigando.com/Liti/Clientes/hoja_vida_proceso.jsp?identificador=5989326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</si>
  <si>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</si>
  <si>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</si>
  <si>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</si>
  <si>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</si>
  <si>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1067935289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</si>
  <si>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</si>
  <si>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</si>
  <si>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</si>
  <si>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</si>
  <si>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</si>
  <si>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</si>
  <si>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AUTO REPROGRAMA AUDIENCIA SE APLAZA LA AUDIENCIA PROGRAMADA PARA EL JUEVES DIECISIETE (17) DE AGOSTO DE 2023 A LAS 10:00 AM Y SE REPROGRAMA PARA EL MIERCOLES OCHO (08) DE MAYO DE 2024 A LAS 9:00 AM.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</si>
  <si>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</si>
  <si>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</si>
  <si>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</si>
  <si>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</si>
  <si>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</si>
  <si>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ESTADO</t>
  </si>
  <si>
    <t xml:space="preserve">Cartagena</t>
  </si>
  <si>
    <t xml:space="preserve">Juzgado Administrativo Del Circuito No. 11</t>
  </si>
  <si>
    <t xml:space="preserve">Reparacion Directa</t>
  </si>
  <si>
    <t xml:space="preserve">YASMIN HERRERA LOPEZ Y OTROS</t>
  </si>
  <si>
    <t xml:space="preserve">DISTRITO DE CARTAGENA DE INDIAS DT Y C  DADIS IDER SALUD TOTAL EPS   CORPORACION ESCO ASEGURADORA SOLIDARIA  INSTITUTO DISTRITAL DE DEPORTE Y RECREACION IDER  SALUD TOTAL EPS</t>
  </si>
  <si>
    <t xml:space="preserve">13001333301120160000400</t>
  </si>
  <si>
    <t xml:space="preserve">AUTO FIJA FECHA AUDIENCIA Y/O DILIGENCIA CAD-</t>
  </si>
  <si>
    <t xml:space="preserve">09:30:00 AM</t>
  </si>
  <si>
    <t xml:space="preserve">https://www.litigando.com/Liti/Clientes/hoja_vida_proceso.jsp?identificador=6542978</t>
  </si>
  <si>
    <t xml:space="preserve">HOJAVIDA</t>
  </si>
  <si>
    <t xml:space="preserve">link</t>
  </si>
  <si>
    <t xml:space="preserve">link</t>
  </si>
  <si>
    <t xml:space="preserve">ESTADO ADMINISTRATIVO</t>
  </si>
  <si>
    <t xml:space="preserve">Cartagena</t>
  </si>
  <si>
    <t xml:space="preserve">Juzgado Administrativo Del Circuito No. 11</t>
  </si>
  <si>
    <t xml:space="preserve">Reparacion Directa</t>
  </si>
  <si>
    <t xml:space="preserve">YASMIN HERRERA LOPEZ Y OTROS</t>
  </si>
  <si>
    <t xml:space="preserve">DISTRITO DE CARTAGENA DE INDIAS DT Y C  DADIS IDER SALUD TOTAL EPS   CORPORACION ESCO ASEGURADORA SOLIDARIA  INSTITUTO DISTRITAL DE DEPORTE Y RECREACION IDER  SALUD TOTAL EPS</t>
  </si>
  <si>
    <t xml:space="preserve">13001333301120160000400</t>
  </si>
  <si>
    <t xml:space="preserve">AUTO FIJA FECHA AUDIENCIA Y O DILIGENCIA - CAD&lt;br&gt; Actuación notificada en RAMA UNIFICADA para el despacho: JUZGADO 011 ADMINISTRATIVO DE CARTAGENA - BOLÍVAR</t>
  </si>
  <si>
    <t xml:space="preserve">09:30:00 AM</t>
  </si>
  <si>
    <t xml:space="preserve">https://www.litigando.com/Liti/Clientes/hoja_vida_proceso.jsp?identificador=6542978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</si>
  <si>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</si>
  <si>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</si>
  <si>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</si>
  <si>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</si>
  <si>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Cucuta</t>
  </si>
  <si>
    <t xml:space="preserve">Civil Circuito No. 6</t>
  </si>
  <si>
    <t xml:space="preserve">Verbal</t>
  </si>
  <si>
    <t xml:space="preserve">MARTIN FUENTES MARQUEZ OTROS</t>
  </si>
  <si>
    <t xml:space="preserve">ASEGURADORA SOLIDARIA DE COLOMBIA LTDA</t>
  </si>
  <si>
    <t xml:space="preserve">54001315300620210013400</t>
  </si>
  <si>
    <t xml:space="preserve">ACTA DILIGENCIA - SE INICIA LA AUDIENCIA PROGRAMADA EN ATENCIÓN A LA SOLICITUD PRESENTADA SE REPROGRAMA PARA CONTINUACIÓN DE LA AUDIENCIA DE QUE TRATA EL ARTÍCULO 372 DEL C G DEL P PARA EL DÍA 21 DE MAYO DE 2024 A PARTIR DE LAS 9 30 AM RECEPCION DE MEMORIAL - RECEPCION DOCUMENTOS APD SOLIDARIA&lt;br&gt; Actuación notificada en el despacho: 006 JUZGADO DE CIRCUITO - CIVIL DE ORALIDAD</t>
  </si>
  <si>
    <t xml:space="preserve">09:30:00 AM</t>
  </si>
  <si>
    <t xml:space="preserve">https://www.litigando.com/Liti/Clientes/hoja_vida_proceso.jsp?identificador=6591422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</si>
  <si>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</si>
  <si>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</si>
  <si>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</si>
  <si>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</si>
  <si>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</si>
  <si>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</si>
  <si>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</si>
  <si>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</si>
  <si>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</si>
  <si>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</si>
  <si>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SUSPENDIDA SE FIJA NUEVA FECHA DIA 7 DE JUNIO 2024 HORA 9:00 AM</t>
  </si>
  <si>
    <t xml:space="preserve">09:00:00 AM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</si>
  <si>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</si>
  <si>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</si>
  <si>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</si>
  <si>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</si>
  <si>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</si>
  <si>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</si>
  <si>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Bucaramanga</t>
  </si>
  <si>
    <t xml:space="preserve">Civil Circuito No. 6</t>
  </si>
  <si>
    <t xml:space="preserve">Verbal</t>
  </si>
  <si>
    <t xml:space="preserve">MARY LUZ JURADO VARGAS</t>
  </si>
  <si>
    <t xml:space="preserve">ASEGURADORA SOLIDARIA DE COLOMBIA ENTIDAD COOPERATIVA</t>
  </si>
  <si>
    <t xml:space="preserve">68001310300620190034200</t>
  </si>
  <si>
    <t xml:space="preserve">AUTO FIJA FECHA AUDIENCIA Y/O DILIGENCIA PARA EL 18 DE JUNIO DE 2024 A LAS 9:00 AM Y DECRETA PRUEBAS</t>
  </si>
  <si>
    <t xml:space="preserve">09:00:00 AM</t>
  </si>
  <si>
    <t xml:space="preserve">https://www.litigando.com/Liti/Clientes/hoja_vida_proceso.jsp?identificador=6490295</t>
  </si>
  <si>
    <t xml:space="preserve">HOJAVIDA</t>
  </si>
  <si>
    <t xml:space="preserve">link</t>
  </si>
  <si>
    <t xml:space="preserve">link</t>
  </si>
  <si>
    <t xml:space="preserve">ESTADO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</si>
  <si>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</si>
  <si>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</si>
  <si>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</si>
  <si>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</si>
  <si>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</si>
  <si>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</si>
  <si>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AUTO FIJA FECHA AUDIENCIA Y/O DILIGENCIA OBS. CONVOCA A AUDIENCIA INICIAL Y DE INSTRUCCION Y JUZGAMIENTO PARA EL DIA 19 DE JUNIO DE 2024 A LAS 9:00 A.M. DE FORMA VIRTUAL. DECRETO DE PRUEBAS.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</si>
  <si>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</si>
  <si>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</si>
  <si>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</si>
  <si>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</si>
  <si>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</si>
  <si>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ESTADO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</si>
  <si>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</si>
  <si>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</si>
  <si>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</si>
  <si>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</si>
  <si>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</si>
  <si>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</si>
  <si>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REALZIADA DE ESTA MANERA SE DEJAN DECRETADAS LAS PRUEBAS Y DE ACUERDO CON LO PREVISTO EN EL NUMERAL 11 DEL ARTÍCULO 372 DEL CÓDIGO GENERAL DEL PROCESO SE PROCEDE A SEÑALAR COMO FECHA DE INSTRUCCIÓN Y JUZGAMIENTO EL PRÓXIMO 19 DE JUNIO DE 2024 A LAS 08:30 A.M. A EFECTOS DE LLEVAR A CABO ESTA AUDIENCIA EN LA CUAL INICIALMENTE SE VERIFICARÁ LO RELATIVO A LA POSIBLE  ACEPTACIÓN O NO DE LA OFERTA DE CONCILIACIÓN ENUNCIADA POR EL REPRESENTANTE LEGAL PARA ESTA AUDIENCIA DE LA ASEGURADORA SOLIDARIA DE COLOMBIA</t>
  </si>
  <si>
    <t xml:space="preserve">08:30:00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</si>
  <si>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</si>
  <si>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</si>
  <si>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</si>
  <si>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</si>
  <si>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</si>
  <si>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</si>
  <si>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</si>
  <si>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</si>
  <si>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</si>
  <si>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</si>
  <si>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</si>
  <si>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</si>
  <si>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AUTO FIJA FECHA AUDIENCIA Y O DILIGENCIA - CONVOCA A AUDIENCIA INICIAL Y DE INSTRUCCIÓN Y JUZGAMIENTO PARA EL DÍA 19 DE JUNIO DE 2024 A LAS 900 AM DE FORMA VIRTUAL DECRETO DE PRUEBAS FIJACION ESTADO - ACTUACIÓN REGISTRADA EL 03 04 2024 A LAS 093541&lt;br&gt; Actuación notificada en RAMA UNIFICADA para el despacho: JUZGADO 006 CIVIL DEL CIRCUITO DE CALI - VALLE DEL CAUCA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</si>
  <si>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</si>
  <si>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</si>
  <si>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</si>
  <si>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</si>
  <si>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</si>
  <si>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</si>
  <si>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</si>
  <si>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</si>
  <si>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</si>
  <si>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</si>
  <si>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</si>
  <si>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</si>
  <si>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FIJACION ESTADO - ACTUACIÓN REGISTRADA EL 03042024 A LAS 093541 AUTO FIJA FECHA AUDIENCIA YO DILIGENCIA - CONVOCA A AUDIENCIA INICIAL Y DE INSTRUCCIÓN Y JUZGAMIENTO PARA EL DÍA 19 DE JUNIO DE 2024 A LAS 900 AM DE FORMA VIRTUAL DECRETO DE PRUEBAS&lt;br&gt; Actuación notificada en el despacho: 006 CIRCUITO - CIVIL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</si>
  <si>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</si>
  <si>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</si>
  <si>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</si>
  <si>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</si>
  <si>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</si>
  <si>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</si>
  <si>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</si>
  <si>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</si>
  <si>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</si>
  <si>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</si>
  <si>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</si>
  <si>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</si>
  <si>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REPROGRAMAR COMO EN EFECTO SE HACE LA AUDIENCIA DE QUE TRATA EL ARTÍCULO 372 DEL CÓDIGO GENERAL DEL PROCESO POR LAS RAZONES ANOTADAS EN LA  MOTIVA DE ESTA PROVIDENCIA. CITAR A LAS PARTES Y DEMÁS INTERVINIENTES PARA EL DÍA ONCE (11)  DEL MES DE JULIO DEL AÑO EN CURSO A LAS NUEVE DE LA MAÑANA (9:00 A.M) DONDE SE LLEVARÁ  A CABO LA AUDIENCIA PREVISTA EN EL ARTÍCULO 372 DEL C.G.P.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</si>
  <si>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</si>
  <si>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</si>
  <si>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</si>
  <si>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</si>
  <si>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</si>
  <si>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</si>
  <si>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860.524.654-6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</si>
  <si>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</si>
  <si>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</si>
  <si>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</si>
  <si>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</si>
  <si>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</si>
  <si>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</si>
  <si>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CITAR A LAS PARTES Y DEMÁS INTERVINIENTES PARA EL DÍA ONCE (11) DEL MES DE JULIO DEL AÑO EN CURSO A LAS NUEVE DE LA MAÑANA (9:00 A.M) DONDE SE LLEVARÁ A CABO LA AUDIENCIA PREVISTA EN EL ARTÍCULO 372 DEL C.G.P.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</si>
  <si>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</si>
  <si>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</si>
  <si>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</si>
  <si>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</si>
  <si>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</si>
  <si>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</si>
  <si>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</si>
  <si>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</si>
  <si>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</si>
  <si>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</si>
  <si>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</si>
  <si>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</si>
  <si>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</si>
  <si>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PARA AUDIENCIA DE PRUEBAS PARA EL DÍA JUEVES 11 DE JULIO DE 2024 A PARTIR DE LAS 9: 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</si>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</sst>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45412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5989326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34343561</v>
      </c>
      <c r="I2" s="6">
        <v>45384</v>
      </c>
      <c r="J2" s="5" t="s">
        <v>58</v>
      </c>
      <c r="K2" s="6">
        <v>45414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HYPERLINK("https://outlook.office.com/calendar/0/action/compose?allday=false&amp;location=Civil Circuito No. 1 Monteria&amp;rru=addevent&amp;startdt=2024-05-02T14:30&amp;subject=AUDIENCIA DEL PROCESO: 23001310300120190033800","AGREGAR RECORDATORIO")</f>
        <v>63</v>
      </c>
      <c r="T2" s="5" t="s">
        <v>64</v>
      </c>
      <c r="U2" s="5" t="s">
        <v>65</v>
      </c>
    </row>
    <row r="3" spans="1:21" ht="40" customHeight="1">
      <c r="A3" s="5">
        <v>7589264</v>
      </c>
      <c r="B3" s="5" t="s">
        <v>66</v>
      </c>
      <c r="C3" s="5" t="s">
        <v>67</v>
      </c>
      <c r="D3" s="5" t="s">
        <v>68</v>
      </c>
      <c r="E3" s="5" t="s">
        <v>69</v>
      </c>
      <c r="F3" s="5" t="s">
        <v>70</v>
      </c>
      <c r="G3" s="5" t="s">
        <v>71</v>
      </c>
      <c r="H3" s="5">
        <v>34083814</v>
      </c>
      <c r="I3" s="6">
        <v>45362</v>
      </c>
      <c r="J3" s="5" t="s">
        <v>72</v>
      </c>
      <c r="K3" s="6">
        <v>45414</v>
      </c>
      <c r="L3" s="5" t="s">
        <v>73</v>
      </c>
      <c r="M3" s="5" t="s">
        <v>74</v>
      </c>
      <c r="N3" s="5" t="s">
        <v>75</v>
      </c>
      <c r="O3" s="7" t="s">
        <f>HYPERLINK(M3,N3)</f>
        <v>76</v>
      </c>
      <c r="P3" s="5"/>
      <c r="Q3" s="5"/>
      <c r="R3" s="5"/>
      <c r="S3" s="8" t="s">
        <f>HYPERLINK("https://outlook.office.com/calendar/0/action/compose?allday=false&amp;location=Civil Municipal No. 35 Bogota&amp;rru=addevent&amp;startdt=2024-05-02T09:30&amp;subject=AUDIENCIA DEL PROCESO: 11001400303520230080200","AGREGAR RECORDATORIO")</f>
        <v>77</v>
      </c>
      <c r="T3" s="5" t="s">
        <v>78</v>
      </c>
      <c r="U3" s="5"/>
    </row>
    <row r="4" spans="1:21" ht="40" customHeight="1">
      <c r="A4" s="5">
        <v>5989326</v>
      </c>
      <c r="B4" s="5" t="s">
        <v>79</v>
      </c>
      <c r="C4" s="5" t="s">
        <v>80</v>
      </c>
      <c r="D4" s="5" t="s">
        <v>81</v>
      </c>
      <c r="E4" s="5" t="s">
        <v>82</v>
      </c>
      <c r="F4" s="5" t="s">
        <v>83</v>
      </c>
      <c r="G4" s="5" t="s">
        <v>84</v>
      </c>
      <c r="H4" s="5">
        <v>34359646</v>
      </c>
      <c r="I4" s="6">
        <v>45383</v>
      </c>
      <c r="J4" s="5" t="s">
        <v>85</v>
      </c>
      <c r="K4" s="6">
        <v>45414</v>
      </c>
      <c r="L4" s="5" t="s">
        <v>86</v>
      </c>
      <c r="M4" s="5" t="s">
        <v>87</v>
      </c>
      <c r="N4" s="5" t="s">
        <v>88</v>
      </c>
      <c r="O4" s="7" t="s">
        <f>HYPERLINK(M4,N4)</f>
        <v>89</v>
      </c>
      <c r="P4" s="5"/>
      <c r="Q4" s="5"/>
      <c r="R4" s="5"/>
      <c r="S4" s="8" t="s">
        <f>HYPERLINK("https://outlook.office.com/calendar/0/action/compose?allday=false&amp;location=Civil Circuito No. 1 Monteria&amp;rru=addevent&amp;startdt=2024-05-02T14:30&amp;subject=AUDIENCIA DEL PROCESO: 23001310300120190033800","AGREGAR RECORDATORIO")</f>
        <v>90</v>
      </c>
      <c r="T4" s="5" t="s">
        <v>91</v>
      </c>
      <c r="U4" s="5" t="s">
        <v>92</v>
      </c>
    </row>
    <row r="5" spans="1:21" ht="40" customHeight="1">
      <c r="A5" s="5">
        <v>6949817</v>
      </c>
      <c r="B5" s="5" t="s">
        <v>93</v>
      </c>
      <c r="C5" s="5" t="s">
        <v>94</v>
      </c>
      <c r="D5" s="5" t="s">
        <v>95</v>
      </c>
      <c r="E5" s="5" t="s">
        <v>96</v>
      </c>
      <c r="F5" s="5" t="s">
        <v>97</v>
      </c>
      <c r="G5" s="5" t="s">
        <v>98</v>
      </c>
      <c r="H5" s="5">
        <v>30510093</v>
      </c>
      <c r="I5" s="6">
        <v>45118</v>
      </c>
      <c r="J5" s="5" t="s">
        <v>99</v>
      </c>
      <c r="K5" s="6">
        <v>45420</v>
      </c>
      <c r="L5" s="5" t="s">
        <v>100</v>
      </c>
      <c r="M5" s="5" t="s">
        <v>101</v>
      </c>
      <c r="N5" s="5" t="s">
        <v>102</v>
      </c>
      <c r="O5" s="7" t="s">
        <f>HYPERLINK(M5,N5)</f>
        <v>103</v>
      </c>
      <c r="P5" s="5"/>
      <c r="Q5" s="5"/>
      <c r="R5" s="5"/>
      <c r="S5" s="8" t="s">
        <f>HYPERLINK("https://outlook.office.com/calendar/0/action/compose?allday=false&amp;location=Promiscuo Del Circuito No. 1 San Vicente De Chucuri&amp;rru=addevent&amp;startdt=2024-05-08T09:00&amp;subject=AUDIENCIA DEL PROCESO: 68689318900120220002100","AGREGAR RECORDATORIO")</f>
        <v>104</v>
      </c>
      <c r="T5" s="5" t="s">
        <v>105</v>
      </c>
      <c r="U5" s="5"/>
    </row>
    <row r="6" spans="1:21" ht="40" customHeight="1">
      <c r="A6" s="5">
        <v>6542978</v>
      </c>
      <c r="B6" s="5" t="s">
        <v>106</v>
      </c>
      <c r="C6" s="5" t="s">
        <v>107</v>
      </c>
      <c r="D6" s="5" t="s">
        <v>108</v>
      </c>
      <c r="E6" s="5" t="s">
        <v>109</v>
      </c>
      <c r="F6" s="5" t="s">
        <v>110</v>
      </c>
      <c r="G6" s="5" t="s">
        <v>111</v>
      </c>
      <c r="H6" s="5">
        <v>34399613</v>
      </c>
      <c r="I6" s="6">
        <v>45387</v>
      </c>
      <c r="J6" s="5" t="s">
        <v>112</v>
      </c>
      <c r="K6" s="6">
        <v>45427</v>
      </c>
      <c r="L6" s="5" t="s">
        <v>113</v>
      </c>
      <c r="M6" s="5" t="s">
        <v>114</v>
      </c>
      <c r="N6" s="5" t="s">
        <v>115</v>
      </c>
      <c r="O6" s="7" t="s">
        <f>HYPERLINK(M6,N6)</f>
        <v>116</v>
      </c>
      <c r="P6" s="5"/>
      <c r="Q6" s="5"/>
      <c r="R6" s="5"/>
      <c r="S6" s="8" t="s">
        <f>HYPERLINK("https://outlook.office.com/calendar/0/action/compose?allday=false&amp;location=Juzgado Administrativo Del Circuito No. 11 Cartagena&amp;rru=addevent&amp;startdt=2024-05-15T09:30&amp;subject=AUDIENCIA DEL PROCESO: 13001333301120160000400","AGREGAR RECORDATORIO")</f>
        <v>117</v>
      </c>
      <c r="T6" s="5" t="s">
        <v>118</v>
      </c>
      <c r="U6" s="5"/>
    </row>
    <row r="7" spans="1:21" ht="40" customHeight="1">
      <c r="A7" s="5">
        <v>6542978</v>
      </c>
      <c r="B7" s="5" t="s">
        <v>119</v>
      </c>
      <c r="C7" s="5" t="s">
        <v>120</v>
      </c>
      <c r="D7" s="5" t="s">
        <v>121</v>
      </c>
      <c r="E7" s="5" t="s">
        <v>122</v>
      </c>
      <c r="F7" s="5" t="s">
        <v>123</v>
      </c>
      <c r="G7" s="5" t="s">
        <v>124</v>
      </c>
      <c r="H7" s="5">
        <v>34408032</v>
      </c>
      <c r="I7" s="6">
        <v>45386</v>
      </c>
      <c r="J7" s="5" t="s">
        <v>125</v>
      </c>
      <c r="K7" s="6">
        <v>45427</v>
      </c>
      <c r="L7" s="5" t="s">
        <v>126</v>
      </c>
      <c r="M7" s="5" t="s">
        <v>127</v>
      </c>
      <c r="N7" s="5" t="s">
        <v>128</v>
      </c>
      <c r="O7" s="7" t="s">
        <f>HYPERLINK(M7,N7)</f>
        <v>129</v>
      </c>
      <c r="P7" s="5"/>
      <c r="Q7" s="5"/>
      <c r="R7" s="5"/>
      <c r="S7" s="8" t="s">
        <f>HYPERLINK("https://outlook.office.com/calendar/0/action/compose?allday=false&amp;location=Juzgado Administrativo Del Circuito No. 11 Cartagena&amp;rru=addevent&amp;startdt=2024-05-15T09:30&amp;subject=AUDIENCIA DEL PROCESO: 13001333301120160000400","AGREGAR RECORDATORIO")</f>
        <v>130</v>
      </c>
      <c r="T7" s="5" t="s">
        <v>131</v>
      </c>
      <c r="U7" s="5"/>
    </row>
    <row r="8" spans="1:21" ht="40" customHeight="1">
      <c r="A8" s="5">
        <v>6591422</v>
      </c>
      <c r="B8" s="5" t="s">
        <v>132</v>
      </c>
      <c r="C8" s="5" t="s">
        <v>133</v>
      </c>
      <c r="D8" s="5" t="s">
        <v>134</v>
      </c>
      <c r="E8" s="5" t="s">
        <v>135</v>
      </c>
      <c r="F8" s="5" t="s">
        <v>136</v>
      </c>
      <c r="G8" s="5" t="s">
        <v>137</v>
      </c>
      <c r="H8" s="5">
        <v>31113024</v>
      </c>
      <c r="I8" s="6">
        <v>45155</v>
      </c>
      <c r="J8" s="5" t="s">
        <v>138</v>
      </c>
      <c r="K8" s="6">
        <v>45433</v>
      </c>
      <c r="L8" s="5" t="s">
        <v>139</v>
      </c>
      <c r="M8" s="5" t="s">
        <v>140</v>
      </c>
      <c r="N8" s="5" t="s">
        <v>141</v>
      </c>
      <c r="O8" s="7" t="s">
        <f>HYPERLINK(M8,N8)</f>
        <v>142</v>
      </c>
      <c r="P8" s="5"/>
      <c r="Q8" s="5"/>
      <c r="R8" s="5"/>
      <c r="S8" s="8" t="s">
        <f>HYPERLINK("https://outlook.office.com/calendar/0/action/compose?allday=false&amp;location=Civil Circuito No. 6 Cucuta&amp;rru=addevent&amp;startdt=2024-05-21T09:30&amp;subject=AUDIENCIA DEL PROCESO: 54001315300620210013400","AGREGAR RECORDATORIO")</f>
        <v>143</v>
      </c>
      <c r="T8" s="5" t="s">
        <v>144</v>
      </c>
      <c r="U8" s="5"/>
    </row>
    <row r="9" spans="1:21" ht="40" customHeight="1">
      <c r="A9" s="5">
        <v>6541997</v>
      </c>
      <c r="B9" s="5" t="s">
        <v>145</v>
      </c>
      <c r="C9" s="5" t="s">
        <v>146</v>
      </c>
      <c r="D9" s="5" t="s">
        <v>147</v>
      </c>
      <c r="E9" s="5" t="s">
        <v>148</v>
      </c>
      <c r="F9" s="5" t="s">
        <v>149</v>
      </c>
      <c r="G9" s="5" t="s">
        <v>150</v>
      </c>
      <c r="H9" s="5">
        <v>33527338</v>
      </c>
      <c r="I9" s="6">
        <v>45329</v>
      </c>
      <c r="J9" s="5" t="s">
        <v>151</v>
      </c>
      <c r="K9" s="6">
        <v>45450</v>
      </c>
      <c r="L9" s="5" t="s">
        <v>152</v>
      </c>
      <c r="M9" s="5" t="s">
        <v>153</v>
      </c>
      <c r="N9" s="5" t="s">
        <v>154</v>
      </c>
      <c r="O9" s="7" t="s">
        <f>HYPERLINK(M9,N9)</f>
        <v>155</v>
      </c>
      <c r="P9" s="5"/>
      <c r="Q9" s="5"/>
      <c r="R9" s="5"/>
      <c r="S9" s="8" t="s">
        <f>HYPERLINK("https://outlook.office.com/calendar/0/action/compose?allday=false&amp;location=Administrativo Oral No. 9 Villavicencio&amp;rru=addevent&amp;startdt=2024-06-07T09:00&amp;subject=AUDIENCIA DEL PROCESO: 50001333300920190010400","AGREGAR RECORDATORIO")</f>
        <v>156</v>
      </c>
      <c r="T9" s="5" t="s">
        <v>157</v>
      </c>
      <c r="U9" s="5" t="s">
        <v>158</v>
      </c>
    </row>
    <row r="10" spans="1:21" ht="40" customHeight="1">
      <c r="A10" s="5">
        <v>6490295</v>
      </c>
      <c r="B10" s="5" t="s">
        <v>159</v>
      </c>
      <c r="C10" s="5" t="s">
        <v>160</v>
      </c>
      <c r="D10" s="5" t="s">
        <v>161</v>
      </c>
      <c r="E10" s="5" t="s">
        <v>162</v>
      </c>
      <c r="F10" s="5" t="s">
        <v>163</v>
      </c>
      <c r="G10" s="5" t="s">
        <v>164</v>
      </c>
      <c r="H10" s="5">
        <v>31480321</v>
      </c>
      <c r="I10" s="6">
        <v>45191</v>
      </c>
      <c r="J10" s="5" t="s">
        <v>165</v>
      </c>
      <c r="K10" s="6">
        <v>45461</v>
      </c>
      <c r="L10" s="5" t="s">
        <v>166</v>
      </c>
      <c r="M10" s="5" t="s">
        <v>167</v>
      </c>
      <c r="N10" s="5" t="s">
        <v>168</v>
      </c>
      <c r="O10" s="7" t="s">
        <f>HYPERLINK(M10,N10)</f>
        <v>169</v>
      </c>
      <c r="P10" s="5"/>
      <c r="Q10" s="5"/>
      <c r="R10" s="5"/>
      <c r="S10" s="8" t="s">
        <f>HYPERLINK("https://outlook.office.com/calendar/0/action/compose?allday=false&amp;location=Civil Circuito No. 6 Bucaramanga&amp;rru=addevent&amp;startdt=2024-06-18T09:00&amp;subject=AUDIENCIA DEL PROCESO: 68001310300620190034200","AGREGAR RECORDATORIO")</f>
        <v>170</v>
      </c>
      <c r="T10" s="5" t="s">
        <v>171</v>
      </c>
      <c r="U10" s="5"/>
    </row>
    <row r="11" spans="1:21" ht="40" customHeight="1">
      <c r="A11" s="5">
        <v>7130416</v>
      </c>
      <c r="B11" s="5" t="s">
        <v>172</v>
      </c>
      <c r="C11" s="5" t="s">
        <v>173</v>
      </c>
      <c r="D11" s="5" t="s">
        <v>174</v>
      </c>
      <c r="E11" s="5" t="s">
        <v>175</v>
      </c>
      <c r="F11" s="5" t="s">
        <v>176</v>
      </c>
      <c r="G11" s="5" t="s">
        <v>177</v>
      </c>
      <c r="H11" s="5">
        <v>34388914</v>
      </c>
      <c r="I11" s="6">
        <v>45386</v>
      </c>
      <c r="J11" s="5" t="s">
        <v>178</v>
      </c>
      <c r="K11" s="6">
        <v>45462</v>
      </c>
      <c r="L11" s="5" t="s">
        <v>179</v>
      </c>
      <c r="M11" s="5" t="s">
        <v>180</v>
      </c>
      <c r="N11" s="5" t="s">
        <v>181</v>
      </c>
      <c r="O11" s="7" t="s">
        <f>HYPERLINK(M11,N11)</f>
        <v>182</v>
      </c>
      <c r="P11" s="5"/>
      <c r="Q11" s="5"/>
      <c r="R11" s="5"/>
      <c r="S11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183</v>
      </c>
      <c r="T11" s="5" t="s">
        <v>184</v>
      </c>
      <c r="U11" s="5"/>
    </row>
    <row r="12" spans="1:21" ht="40" customHeight="1">
      <c r="A12" s="5">
        <v>7316634</v>
      </c>
      <c r="B12" s="5" t="s">
        <v>185</v>
      </c>
      <c r="C12" s="5" t="s">
        <v>186</v>
      </c>
      <c r="D12" s="5" t="s">
        <v>187</v>
      </c>
      <c r="E12" s="5" t="s">
        <v>188</v>
      </c>
      <c r="F12" s="5" t="s">
        <v>189</v>
      </c>
      <c r="G12" s="5" t="s">
        <v>190</v>
      </c>
      <c r="H12" s="5">
        <v>34245247</v>
      </c>
      <c r="I12" s="6">
        <v>45372</v>
      </c>
      <c r="J12" s="5" t="s">
        <v>191</v>
      </c>
      <c r="K12" s="6">
        <v>45462</v>
      </c>
      <c r="L12" s="5" t="s">
        <v>192</v>
      </c>
      <c r="M12" s="5" t="s">
        <v>193</v>
      </c>
      <c r="N12" s="5" t="s">
        <v>194</v>
      </c>
      <c r="O12" s="7" t="s">
        <f>HYPERLINK(M12,N12)</f>
        <v>195</v>
      </c>
      <c r="P12" s="5"/>
      <c r="Q12" s="5"/>
      <c r="R12" s="5"/>
      <c r="S12" s="8" t="s">
        <f>HYPERLINK("https://outlook.office.com/calendar/0/action/compose?allday=false&amp;location=Civil Municipal No. 1 Garzon&amp;rru=addevent&amp;startdt=2024-06-19T08:30&amp;subject=AUDIENCIA DEL PROCESO: 41298400300120220040200","AGREGAR RECORDATORIO")</f>
        <v>196</v>
      </c>
      <c r="T12" s="5" t="s">
        <v>197</v>
      </c>
      <c r="U12" s="5" t="s">
        <v>198</v>
      </c>
    </row>
    <row r="13" spans="1:21" ht="40" customHeight="1">
      <c r="A13" s="5">
        <v>7130416</v>
      </c>
      <c r="B13" s="5" t="s">
        <v>199</v>
      </c>
      <c r="C13" s="5" t="s">
        <v>200</v>
      </c>
      <c r="D13" s="5" t="s">
        <v>201</v>
      </c>
      <c r="E13" s="5" t="s">
        <v>202</v>
      </c>
      <c r="F13" s="5" t="s">
        <v>203</v>
      </c>
      <c r="G13" s="5" t="s">
        <v>204</v>
      </c>
      <c r="H13" s="5">
        <v>34428080</v>
      </c>
      <c r="I13" s="6">
        <v>45384</v>
      </c>
      <c r="J13" s="5" t="s">
        <v>205</v>
      </c>
      <c r="K13" s="6">
        <v>45462</v>
      </c>
      <c r="L13" s="5" t="s">
        <v>206</v>
      </c>
      <c r="M13" s="5" t="s">
        <v>207</v>
      </c>
      <c r="N13" s="5" t="s">
        <v>208</v>
      </c>
      <c r="O13" s="7" t="s">
        <f>HYPERLINK(M13,N13)</f>
        <v>209</v>
      </c>
      <c r="P13" s="5"/>
      <c r="Q13" s="5"/>
      <c r="R13" s="5"/>
      <c r="S13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210</v>
      </c>
      <c r="T13" s="5" t="s">
        <v>211</v>
      </c>
      <c r="U13" s="5"/>
    </row>
    <row r="14" spans="1:21" ht="40" customHeight="1">
      <c r="A14" s="5">
        <v>7130416</v>
      </c>
      <c r="B14" s="5" t="s">
        <v>212</v>
      </c>
      <c r="C14" s="5" t="s">
        <v>213</v>
      </c>
      <c r="D14" s="5" t="s">
        <v>214</v>
      </c>
      <c r="E14" s="5" t="s">
        <v>215</v>
      </c>
      <c r="F14" s="5" t="s">
        <v>216</v>
      </c>
      <c r="G14" s="5" t="s">
        <v>217</v>
      </c>
      <c r="H14" s="5">
        <v>34381657</v>
      </c>
      <c r="I14" s="6">
        <v>45384</v>
      </c>
      <c r="J14" s="5" t="s">
        <v>218</v>
      </c>
      <c r="K14" s="6">
        <v>45462</v>
      </c>
      <c r="L14" s="5" t="s">
        <v>219</v>
      </c>
      <c r="M14" s="5" t="s">
        <v>220</v>
      </c>
      <c r="N14" s="5" t="s">
        <v>221</v>
      </c>
      <c r="O14" s="7" t="s">
        <f>HYPERLINK(M14,N14)</f>
        <v>222</v>
      </c>
      <c r="P14" s="5"/>
      <c r="Q14" s="5"/>
      <c r="R14" s="5"/>
      <c r="S14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223</v>
      </c>
      <c r="T14" s="5" t="s">
        <v>224</v>
      </c>
      <c r="U14" s="5"/>
    </row>
    <row r="15" spans="1:21" ht="40" customHeight="1">
      <c r="A15" s="5">
        <v>6934199</v>
      </c>
      <c r="B15" s="5" t="s">
        <v>225</v>
      </c>
      <c r="C15" s="5" t="s">
        <v>226</v>
      </c>
      <c r="D15" s="5" t="s">
        <v>227</v>
      </c>
      <c r="E15" s="5" t="s">
        <v>228</v>
      </c>
      <c r="F15" s="5" t="s">
        <v>229</v>
      </c>
      <c r="G15" s="5" t="s">
        <v>230</v>
      </c>
      <c r="H15" s="5">
        <v>34602230</v>
      </c>
      <c r="I15" s="6">
        <v>45401</v>
      </c>
      <c r="J15" s="5" t="s">
        <v>231</v>
      </c>
      <c r="K15" s="6">
        <v>45484</v>
      </c>
      <c r="L15" s="5" t="s">
        <v>232</v>
      </c>
      <c r="M15" s="5" t="s">
        <v>233</v>
      </c>
      <c r="N15" s="5" t="s">
        <v>234</v>
      </c>
      <c r="O15" s="7" t="s">
        <f>HYPERLINK(M15,N15)</f>
        <v>235</v>
      </c>
      <c r="P15" s="5"/>
      <c r="Q15" s="5"/>
      <c r="R15" s="5"/>
      <c r="S15" s="8" t="s">
        <f>HYPERLINK("https://outlook.office.com/calendar/0/action/compose?allday=false&amp;location=Civil Circuito No. 1 Cucuta&amp;rru=addevent&amp;startdt=2024-07-11T09:00&amp;subject=AUDIENCIA DEL PROCESO: 54001315300120220004500","AGREGAR RECORDATORIO")</f>
        <v>236</v>
      </c>
      <c r="T15" s="5" t="s">
        <v>237</v>
      </c>
      <c r="U15" s="5" t="s">
        <v>238</v>
      </c>
    </row>
    <row r="16" spans="1:21" ht="40" customHeight="1">
      <c r="A16" s="5">
        <v>6934199</v>
      </c>
      <c r="B16" s="5" t="s">
        <v>239</v>
      </c>
      <c r="C16" s="5" t="s">
        <v>240</v>
      </c>
      <c r="D16" s="5" t="s">
        <v>241</v>
      </c>
      <c r="E16" s="5" t="s">
        <v>242</v>
      </c>
      <c r="F16" s="5" t="s">
        <v>243</v>
      </c>
      <c r="G16" s="5" t="s">
        <v>244</v>
      </c>
      <c r="H16" s="5">
        <v>34611913</v>
      </c>
      <c r="I16" s="6">
        <v>45401</v>
      </c>
      <c r="J16" s="5" t="s">
        <v>245</v>
      </c>
      <c r="K16" s="6">
        <v>45484</v>
      </c>
      <c r="L16" s="5" t="s">
        <v>246</v>
      </c>
      <c r="M16" s="5" t="s">
        <v>247</v>
      </c>
      <c r="N16" s="5" t="s">
        <v>248</v>
      </c>
      <c r="O16" s="7" t="s">
        <f>HYPERLINK(M16,N16)</f>
        <v>249</v>
      </c>
      <c r="P16" s="5"/>
      <c r="Q16" s="5"/>
      <c r="R16" s="5"/>
      <c r="S16" s="8" t="s">
        <f>HYPERLINK("https://outlook.office.com/calendar/0/action/compose?allday=false&amp;location=Civil Circuito No. 1 Cucuta&amp;rru=addevent&amp;startdt=2024-07-11T09:00&amp;subject=AUDIENCIA DEL PROCESO: 54001315300120220004500","AGREGAR RECORDATORIO")</f>
        <v>250</v>
      </c>
      <c r="T16" s="5" t="s">
        <v>251</v>
      </c>
      <c r="U16" s="5" t="s">
        <v>252</v>
      </c>
    </row>
    <row r="17" spans="1:21" ht="40" customHeight="1">
      <c r="A17" s="5">
        <v>6546974</v>
      </c>
      <c r="B17" s="5" t="s">
        <v>253</v>
      </c>
      <c r="C17" s="5" t="s">
        <v>254</v>
      </c>
      <c r="D17" s="5" t="s">
        <v>255</v>
      </c>
      <c r="E17" s="5" t="s">
        <v>256</v>
      </c>
      <c r="F17" s="5" t="s">
        <v>257</v>
      </c>
      <c r="G17" s="5" t="s">
        <v>258</v>
      </c>
      <c r="H17" s="5">
        <v>34481000</v>
      </c>
      <c r="I17" s="6">
        <v>45393</v>
      </c>
      <c r="J17" s="5" t="s">
        <v>259</v>
      </c>
      <c r="K17" s="6">
        <v>45484</v>
      </c>
      <c r="L17" s="5" t="s">
        <v>260</v>
      </c>
      <c r="M17" s="5" t="s">
        <v>261</v>
      </c>
      <c r="N17" s="5" t="s">
        <v>262</v>
      </c>
      <c r="O17" s="7" t="s">
        <f>HYPERLINK(M17,N17)</f>
        <v>263</v>
      </c>
      <c r="P17" s="5"/>
      <c r="Q17" s="5"/>
      <c r="R17" s="5"/>
      <c r="S17" s="8" t="s">
        <f>HYPERLINK("https://outlook.office.com/calendar/0/action/compose?allday=false&amp;location=Administrativo Del Circuito No. 10 Cali&amp;rru=addevent&amp;startdt=2024-07-11T09:30&amp;subject=AUDIENCIA DEL PROCESO: 76001333301020200032200","AGREGAR RECORDATORIO")</f>
        <v>264</v>
      </c>
      <c r="T17" s="5" t="s">
        <v>265</v>
      </c>
      <c r="U17" s="5"/>
    </row>
    <row r="18" spans="1:21" ht="40" customHeight="1">
      <c r="A18" s="5">
        <v>6814451</v>
      </c>
      <c r="B18" s="5" t="s">
        <v>266</v>
      </c>
      <c r="C18" s="5" t="s">
        <v>267</v>
      </c>
      <c r="D18" s="5" t="s">
        <v>268</v>
      </c>
      <c r="E18" s="5" t="s">
        <v>269</v>
      </c>
      <c r="F18" s="5" t="s">
        <v>270</v>
      </c>
      <c r="G18" s="5" t="s">
        <v>271</v>
      </c>
      <c r="H18" s="5">
        <v>33292245</v>
      </c>
      <c r="I18" s="6">
        <v>45315</v>
      </c>
      <c r="J18" s="5" t="s">
        <v>272</v>
      </c>
      <c r="K18" s="6">
        <v>45525</v>
      </c>
      <c r="L18" s="5" t="s">
        <v>273</v>
      </c>
      <c r="M18" s="5" t="s">
        <v>274</v>
      </c>
      <c r="N18" s="5" t="s">
        <v>275</v>
      </c>
      <c r="O18" s="7" t="s">
        <f>HYPERLINK(M18,N18)</f>
        <v>276</v>
      </c>
      <c r="P18" s="5"/>
      <c r="Q18" s="5"/>
      <c r="R18" s="5"/>
      <c r="S18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277</v>
      </c>
      <c r="T18" s="5" t="s">
        <v>278</v>
      </c>
      <c r="U18" s="5"/>
    </row>
    <row r="19" spans="1:21" ht="40" customHeight="1">
      <c r="A19" s="5">
        <v>6492741</v>
      </c>
      <c r="B19" s="5" t="s">
        <v>279</v>
      </c>
      <c r="C19" s="5" t="s">
        <v>280</v>
      </c>
      <c r="D19" s="5" t="s">
        <v>281</v>
      </c>
      <c r="E19" s="5" t="s">
        <v>282</v>
      </c>
      <c r="F19" s="5" t="s">
        <v>283</v>
      </c>
      <c r="G19" s="5" t="s">
        <v>284</v>
      </c>
      <c r="H19" s="5">
        <v>34585976</v>
      </c>
      <c r="I19" s="6">
        <v>45400</v>
      </c>
      <c r="J19" s="5" t="s">
        <v>285</v>
      </c>
      <c r="K19" s="6">
        <v>45526</v>
      </c>
      <c r="L19" s="5" t="s">
        <v>286</v>
      </c>
      <c r="M19" s="5" t="s">
        <v>287</v>
      </c>
      <c r="N19" s="5" t="s">
        <v>288</v>
      </c>
      <c r="O19" s="7" t="s">
        <f>HYPERLINK(M19,N19)</f>
        <v>289</v>
      </c>
      <c r="P19" s="5"/>
      <c r="Q19" s="5"/>
      <c r="R19" s="5"/>
      <c r="S19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290</v>
      </c>
      <c r="T19" s="5" t="s">
        <v>291</v>
      </c>
      <c r="U19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292</v>
      </c>
      <c r="B1" s="9" t="s">
        <v>293</v>
      </c>
      <c r="C1" s="9" t="s">
        <v>294</v>
      </c>
      <c r="D1" s="9" t="s">
        <v>295</v>
      </c>
      <c r="E1" s="9" t="s">
        <v>296</v>
      </c>
      <c r="F1" s="9" t="s">
        <v>297</v>
      </c>
      <c r="G1" s="9" t="s">
        <v>298</v>
      </c>
      <c r="H1" s="9" t="s">
        <v>299</v>
      </c>
      <c r="I1" s="9" t="s">
        <v>300</v>
      </c>
      <c r="J1" s="9" t="s">
        <v>301</v>
      </c>
      <c r="K1" s="9" t="s">
        <v>302</v>
      </c>
      <c r="L1" s="9" t="s">
        <v>303</v>
      </c>
      <c r="M1" s="9" t="s">
        <v>304</v>
      </c>
      <c r="N1" s="9" t="s">
        <v>305</v>
      </c>
      <c r="O1" s="9" t="s">
        <v>306</v>
      </c>
      <c r="P1" s="9" t="s">
        <v>307</v>
      </c>
      <c r="Q1" s="9" t="s">
        <v>308</v>
      </c>
      <c r="R1" s="9" t="s">
        <v>309</v>
      </c>
      <c r="S1" s="9" t="s">
        <v>310</v>
      </c>
      <c r="T1" s="10"/>
      <c r="U1" s="9"/>
      <c r="V1" s="9" t="s">
        <v>311</v>
      </c>
      <c r="W1" s="9" t="s">
        <v>312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313</v>
      </c>
      <c r="B1" s="9" t="s">
        <v>314</v>
      </c>
      <c r="C1" s="9" t="s">
        <v>315</v>
      </c>
      <c r="D1" s="9" t="s">
        <v>316</v>
      </c>
      <c r="E1" s="9" t="s">
        <v>317</v>
      </c>
      <c r="F1" s="9" t="s">
        <v>318</v>
      </c>
      <c r="G1" s="9" t="s">
        <v>319</v>
      </c>
      <c r="H1" s="9" t="s">
        <v>320</v>
      </c>
      <c r="I1" s="9" t="s">
        <v>321</v>
      </c>
      <c r="J1" s="9" t="s">
        <v>322</v>
      </c>
      <c r="K1" s="9" t="s">
        <v>323</v>
      </c>
      <c r="L1" s="9" t="s">
        <v>324</v>
      </c>
      <c r="M1" s="9" t="s">
        <v>325</v>
      </c>
      <c r="N1" s="9" t="s">
        <v>326</v>
      </c>
      <c r="O1" s="9" t="s">
        <v>327</v>
      </c>
      <c r="P1" s="9" t="s">
        <v>328</v>
      </c>
      <c r="Q1" s="9" t="s">
        <v>329</v>
      </c>
      <c r="R1" s="9" t="s">
        <v>330</v>
      </c>
      <c r="S1" s="9" t="s">
        <v>331</v>
      </c>
      <c r="T1" s="9" t="s">
        <v>332</v>
      </c>
      <c r="U1" s="9" t="s">
        <v>333</v>
      </c>
      <c r="V1" s="9" t="s">
        <v>334</v>
      </c>
      <c r="W1" s="9" t="s">
        <v>335</v>
      </c>
      <c r="X1" s="3"/>
      <c r="Y1" s="3"/>
      <c r="Z1" s="3"/>
      <c r="AA1" s="9" t="s">
        <v>336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2024-04-30T11:09:40-05:00</dcterms:created>
  <dcterms:modified xsi:type="dcterms:W3CDTF">2024-04-30T11:09:40-05:00</dcterms:modified>
</cp:coreProperties>
</file>