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Carolina\OneDrive - G HERRERA ABOGADOS Y ASOCIADOS SAS\1. CONTESTACIONES\SONIA RUTH VILLARRAGA BENAVIDES\"/>
    </mc:Choice>
  </mc:AlternateContent>
  <bookViews>
    <workbookView xWindow="14295" yWindow="0" windowWidth="14610" windowHeight="15585"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<sst xmlns="http://schemas.openxmlformats.org/spreadsheetml/2006/main" count="194" uniqueCount="153">
  <si>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</si>
  <si>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</si>
  <si>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</si>
  <si>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</si>
  <si>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</si>
  <si>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</si>
  <si>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</si>
  <si>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</si>
  <si>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</si>
  <si>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</si>
  <si>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</si>
  <si>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</si>
  <si>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</si>
  <si>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</si>
  <si>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</si>
  <si>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</si>
  <si>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</si>
  <si>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</si>
  <si>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</si>
  <si>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</si>
  <si>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</si>
  <si>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</si>
  <si>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</si>
  <si>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</si>
  <si>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</si>
  <si>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</si>
  <si>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</si>
  <si>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</si>
  <si>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</si>
  <si>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</si>
  <si>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</si>
  <si>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</si>
  <si>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</si>
  <si>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</si>
  <si>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</si>
  <si>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</si>
  <si>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</si>
  <si>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</si>
  <si>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</si>
  <si>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</si>
  <si>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</si>
  <si>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</si>
  <si>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</si>
  <si>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</si>
  <si>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</si>
  <si>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</si>
  <si>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</si>
  <si>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</si>
  <si>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</si>
  <si>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</si>
  <si>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</si>
  <si>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</si>
  <si>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</si>
  <si>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</si>
  <si>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</si>
  <si>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</si>
  <si>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</si>
  <si>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</si>
  <si>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</si>
  <si>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</si>
  <si>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</si>
  <si>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</si>
  <si>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</si>
  <si>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</si>
  <si>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</si>
  <si>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</si>
  <si>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</si>
  <si>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</si>
  <si>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</si>
  <si>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</si>
  <si>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</si>
  <si>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</si>
  <si>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</si>
  <si>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</si>
  <si>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</si>
  <si>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</si>
  <si>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</si>
  <si>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</si>
  <si>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</si>
  <si>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</si>
  <si>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</si>
  <si>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</si>
  <si>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</si>
  <si>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</si>
  <si>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</si>
  <si>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</si>
  <si>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</si>
  <si>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</si>
  <si>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</si>
  <si>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</si>
  <si>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</si>
  <si>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</si>
  <si>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</si>
  <si>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</si>
  <si>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</si>
  <si>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</si>
  <si>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</si>
  <si>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</si>
  <si>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</si>
  <si>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</si>
  <si>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</si>
  <si>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</si>
  <si>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</si>
  <si>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</si>
  <si>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</si>
  <si>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</si>
  <si>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</si>
  <si>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</si>
  <si>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</si>
  <si>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</si>
  <si>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</si>
  <si>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</si>
  <si>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</si>
  <si>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</si>
  <si>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</si>
  <si>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</si>
  <si>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</si>
  <si>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</si>
  <si>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</si>
  <si>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</si>
  <si>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</si>
  <si>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</si>
  <si>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</si>
  <si>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</si>
  <si>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</si>
  <si>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</si>
  <si>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</si>
  <si>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</si>
  <si>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</si>
  <si>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</si>
  <si>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</si>
  <si>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</si>
  <si>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</si>
  <si>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</si>
  <si>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</si>
  <si>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</si>
  <si>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</si>
  <si>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</si>
  <si>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</si>
  <si>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</si>
  <si>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</si>
  <si>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</si>
  <si>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</si>
  <si>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JUZGADO 43 LABORAL DEL CIRCUITO DE BOGOTÁ</t>
  </si>
  <si>
    <t>11001310504320230043900</t>
  </si>
  <si>
    <t>SONIA RUTH VILLARRAGA BENAVIDES C.C. 51.773.690</t>
  </si>
  <si>
    <t>SEGÚN LOS HECHOS DE LA DEMANDA, LA SEÑORA SONIA RUTH VILLARRAGA BENAVIDES C.C. 51.773.690 ESTUVO AFILIADA AL RPM DESDE 1990 Y EL 12/09/1995 POR NO RECIBIR INFORMACIÓN COMPLETA, NECESARIA, VERAZ, TRANSPARENTE Y OPORTUNA SUSCRIBIÓ FORMULARIO DE AFILIACIÓN A COLFONDOS Y SE TRASLADÓ AL RAIS PORQUE CONSIDERÓ QUE DICHO REGIMEN LE ERA MÁS BENEFICIOSO. EL PROMOTOR DE COLFONDOS NO ERA UNA PERSONA IDONEA PARA BRINDAR ASESORÍA, NUNCA EXPLICÓ LAS CARACTERISTICAS DEL RPM, NO LE BRINDÓ UN COMPARATIVO ENTRE REGIMENES, NO LO HIZO ADVERTENCIA DE LOS RIESGOS EXISTENTES, NO LE ADVIRTIÓ QUE LA MESADA PODRÍA SER INFERIOR QUE EN EL RPM NI LAS CARACTERISTICAS Y EXIGENCIAS PARA PENSIONARSE, QUE LA MESADA DEPENDE DE LA MODALIDAD PENSIONAL QUE ESCOJA, NO LE ADVIRTIÓ QUÉ ERA BONO PENSIONAL Y LA NEGOCIACIÓN DE ESTE, CÓMO FUNCIONA CADA RGIMEN Y COMO SE CALCULA LA MESADA DE ELLOS, NO LE ENTREGÓ EL PLAN DE PENSIÓN, NO LE INFORMÓ EL DERECHO DE RETRACTO. EN PROYECCIÓN PENSIONAL EFECTUADA POR COLFONDOS, ARROJA UNA MESADA DE 2.623.782 Y EN COLPENSIONES SERÍA DE $6.048.299 APROXIMADAMENTE.EL 03/05/2023 PRESENTÓ SOLICITUD DE INEFICACIA ANTE COLFONDOS Y COLPENSIONES.</t>
  </si>
  <si>
    <t>17/10/2023 (Se admitió llamamiento en garantía por medio de auto publicado en estados)</t>
  </si>
  <si>
    <t>AJR1694</t>
  </si>
  <si>
    <t xml:space="preserve">AJR1694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</si>
  <si>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</si>
  <si>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PROPUESTAS EN LA DEMANDA:
1) EXCEPCIONES FORMULADAS POR QUIEN EFECTUÓ EL LLAMAMIENTO EN GARANTÍA A MI REPRESENTADA
2) AFILIACIÓN LIBRE Y ESPONTÁNEA DE LA SEÑORA SONIA RUTH VILLARRAGA BENAVIDES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</si>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</sst>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143</v>
      </c>
      <c r="C3" s="44"/>
    </row>
    <row r="4" spans="1:3" x14ac:dyDescent="0.25">
      <c r="A4" s="5" t="s">
        <v>109</v>
      </c>
      <c r="B4" s="43" t="s">
        <v>136</v>
      </c>
      <c r="C4" s="44"/>
    </row>
    <row r="5" spans="1:3" ht="14.45" customHeight="1" x14ac:dyDescent="0.25">
      <c r="A5" s="5" t="s">
        <v>1</v>
      </c>
      <c r="B5" s="43" t="s">
        <v>145</v>
      </c>
      <c r="C5" s="44"/>
    </row>
    <row r="6" spans="1:3" x14ac:dyDescent="0.25">
      <c r="A6" s="5" t="s">
        <v>110</v>
      </c>
      <c r="B6" s="40" t="s">
        <v>134</v>
      </c>
      <c r="C6" s="40"/>
    </row>
    <row r="7" spans="1:3" x14ac:dyDescent="0.25">
      <c r="A7" s="5" t="s">
        <v>2</v>
      </c>
      <c r="B7" s="40" t="s">
        <v>141</v>
      </c>
      <c r="C7" s="40"/>
    </row>
    <row r="8" spans="1:3" x14ac:dyDescent="0.25">
      <c r="A8" s="5" t="s">
        <v>3</v>
      </c>
      <c r="B8" s="35">
        <v>34973</v>
      </c>
      <c r="C8" s="36"/>
    </row>
    <row r="9" spans="1:3" x14ac:dyDescent="0.25">
      <c r="A9" s="5" t="s">
        <v>4</v>
      </c>
      <c r="B9" s="36" t="s">
        <v>141</v>
      </c>
      <c r="C9" s="36"/>
    </row>
    <row r="10" spans="1:3" x14ac:dyDescent="0.25">
      <c r="A10" s="5" t="s">
        <v>5</v>
      </c>
      <c r="B10" s="36" t="s">
        <v>141</v>
      </c>
      <c r="C10" s="36"/>
    </row>
    <row r="11" spans="1:3" ht="23.25" customHeight="1" x14ac:dyDescent="0.25">
      <c r="A11" s="5" t="s">
        <v>27</v>
      </c>
      <c r="B11" s="37" t="s">
        <v>137</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142</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138</v>
      </c>
      <c r="C24" s="40"/>
    </row>
    <row r="25" spans="1:3" x14ac:dyDescent="0.25">
      <c r="A25" s="5" t="s">
        <v>7</v>
      </c>
      <c r="B25" s="40" t="s">
        <v>139</v>
      </c>
      <c r="C25" s="40"/>
    </row>
    <row r="26" spans="1:3" x14ac:dyDescent="0.25">
      <c r="A26" s="5" t="s">
        <v>8</v>
      </c>
      <c r="B26" s="40" t="s">
        <v>140</v>
      </c>
      <c r="C26" s="40"/>
    </row>
    <row r="27" spans="1:3" x14ac:dyDescent="0.25">
      <c r="A27" s="5" t="s">
        <v>42</v>
      </c>
      <c r="B27" s="47">
        <v>45152</v>
      </c>
      <c r="C27" s="48"/>
    </row>
    <row r="28" spans="1:3" x14ac:dyDescent="0.25">
      <c r="A28" s="5" t="s">
        <v>9</v>
      </c>
      <c r="B28" s="45" t="s">
        <v>147</v>
      </c>
      <c r="C28" s="45"/>
    </row>
    <row r="29" spans="1:3" x14ac:dyDescent="0.25">
      <c r="A29" s="5" t="s">
        <v>10</v>
      </c>
      <c r="B29" s="45">
        <v>45232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148</v>
      </c>
      <c r="C2" s="57"/>
    </row>
    <row r="3" spans="1:3" x14ac:dyDescent="0.25">
      <c r="A3" s="5" t="s">
        <v>11</v>
      </c>
      <c r="B3" s="40" t="str">
        <f>'GENERALES NOTA 322'!B2:C2</f>
        <v>11001310504320230043900</v>
      </c>
      <c r="C3" s="40"/>
    </row>
    <row r="4" spans="1:3" x14ac:dyDescent="0.25">
      <c r="A4" s="5" t="s">
        <v>0</v>
      </c>
      <c r="B4" s="40" t="str">
        <f>'GENERALES NOTA 322'!B3:C3</f>
        <v>JUZGADO 43 LABORAL DEL CIRCUITO DE BOGOTÁ</v>
      </c>
      <c r="C4" s="40"/>
    </row>
    <row r="5" spans="1:3" x14ac:dyDescent="0.25">
      <c r="A5" s="5" t="s">
        <v>109</v>
      </c>
      <c r="B5" s="40" t="str">
        <f>'GENERALES NOTA 322'!B4:C4</f>
        <v>COLFONDOS Y OTRO</v>
      </c>
      <c r="C5" s="40"/>
    </row>
    <row r="6" spans="1:3" x14ac:dyDescent="0.25">
      <c r="A6" s="5" t="s">
        <v>1</v>
      </c>
      <c r="B6" s="40" t="str">
        <f>'GENERALES NOTA 322'!B5:C5</f>
        <v>SONIA RUTH VILLARRAGA BENAVIDES C.C. 51.773.690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2"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11001310504320230043900</v>
      </c>
      <c r="C3" s="87"/>
    </row>
    <row r="4" spans="1:6" x14ac:dyDescent="0.25">
      <c r="A4" s="21" t="s">
        <v>0</v>
      </c>
      <c r="B4" s="87" t="str">
        <f>'GENERALES NOTA 322'!B3:C3</f>
        <v>JUZGADO 43 LABORAL DEL CIRCUITO DE BOGOTÁ</v>
      </c>
      <c r="C4" s="87"/>
    </row>
    <row r="5" spans="1:6" x14ac:dyDescent="0.25">
      <c r="A5" s="21" t="s">
        <v>109</v>
      </c>
      <c r="B5" s="87" t="str">
        <f>'GENERALES NOTA 322'!B4:C4</f>
        <v>COLFONDOS Y OTRO</v>
      </c>
      <c r="C5" s="87"/>
    </row>
    <row r="6" spans="1:6" ht="14.45" customHeight="1" x14ac:dyDescent="0.25">
      <c r="A6" s="21" t="s">
        <v>1</v>
      </c>
      <c r="B6" s="87" t="str">
        <f>'GENERALES NOTA 322'!B5:C5</f>
        <v>SONIA RUTH VILLARRAGA BENAVIDES C.C. 51.773.690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135</v>
      </c>
      <c r="C27" s="26">
        <v>0</v>
      </c>
    </row>
    <row r="28" spans="1:3" x14ac:dyDescent="0.25">
      <c r="A28" s="18" t="s">
        <v>107</v>
      </c>
      <c r="B28" s="74">
        <f>IFERROR(B17*(VLOOKUP(B15,Hoja2!$G$1:$H$6,2,0)),16666)</f>
        <v>16666</v>
      </c>
      <c r="C28" s="74"/>
    </row>
    <row r="29" spans="1:3" ht="30" x14ac:dyDescent="0.25">
      <c r="A29" s="21" t="s">
        <v>54</v>
      </c>
      <c r="B29" s="77" t="s">
        <v>150</v>
      </c>
      <c r="C29" s="78"/>
    </row>
    <row r="30" spans="1:3" ht="30" customHeight="1"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11001310504320230043900</v>
      </c>
      <c r="C3" s="40"/>
    </row>
    <row r="4" spans="1:3" x14ac:dyDescent="0.25">
      <c r="A4" s="5" t="s">
        <v>0</v>
      </c>
      <c r="B4" s="40" t="str">
        <f>'GENERALES NOTA 322'!B3:C3</f>
        <v>JUZGADO 43 LABORAL DEL CIRCUITO DE BOGOTÁ</v>
      </c>
      <c r="C4" s="40"/>
    </row>
    <row r="5" spans="1:3" ht="29.1" customHeight="1" x14ac:dyDescent="0.25">
      <c r="A5" s="5" t="s">
        <v>109</v>
      </c>
      <c r="B5" s="40" t="str">
        <f>'GENERALES NOTA 322'!B4:C4</f>
        <v>COLFONDOS Y OTRO</v>
      </c>
      <c r="C5" s="40"/>
    </row>
    <row r="6" spans="1:3" x14ac:dyDescent="0.25">
      <c r="A6" s="5" t="s">
        <v>1</v>
      </c>
      <c r="B6" s="40" t="str">
        <f>'GENERALES NOTA 322'!B5:C5</f>
        <v>SONIA RUTH VILLARRAGA BENAVIDES C.C. 51.773.690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Carolina</cp:lastModifiedBy>
  <dcterms:created xsi:type="dcterms:W3CDTF">2020-12-07T14:41:17Z</dcterms:created>
  <dcterms:modified xsi:type="dcterms:W3CDTF">2023-11-01T02:58:35Z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