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ce02698\Downloads\"/>
    </mc:Choice>
  </mc:AlternateContent>
  <xr:revisionPtr revIDLastSave="0" documentId="13_ncr:1_{DF114565-4ACD-4593-B55A-2F7C049D8981}" xr6:coauthVersionLast="47" xr6:coauthVersionMax="47" xr10:uidLastSave="{00000000-0000-0000-0000-000000000000}"/>
  <bookViews>
    <workbookView xWindow="-110" yWindow="-110" windowWidth="19420" windowHeight="10300" xr2:uid="{00000000-000D-0000-FFFF-FFFF00000000}"/>
  </bookViews>
  <sheets>
    <sheet name="CONCEPTO DE CONCILIACIÓN 330 " sheetId="17" r:id="rId1"/>
    <sheet name="Hoja1" sheetId="15" state="hidden" r:id="rId2"/>
    <sheet name="Hoja2" sheetId="6" state="hidden" r:id="rId3"/>
  </sheets>
  <externalReferences>
    <externalReference r:id="rId4"/>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7" l="1"/>
  <c r="G24" i="17" s="1"/>
  <c r="H21" i="17"/>
  <c r="H23" i="17" s="1"/>
  <c r="H25" i="17" s="1"/>
  <c r="G21" i="17"/>
  <c r="G23" i="17" s="1"/>
  <c r="G25" i="17" s="1"/>
  <c r="F21" i="17"/>
  <c r="F23" i="17" s="1"/>
  <c r="F25" i="17" s="1"/>
  <c r="E21" i="17"/>
  <c r="E23" i="17" s="1"/>
  <c r="E25" i="17" s="1"/>
  <c r="D21" i="17"/>
  <c r="D23" i="17" s="1"/>
  <c r="D25" i="17" s="1"/>
  <c r="H20" i="17"/>
  <c r="H22" i="17" s="1"/>
  <c r="H24" i="17" s="1"/>
  <c r="G20" i="17"/>
  <c r="F20" i="17"/>
  <c r="F22" i="17" s="1"/>
  <c r="F24" i="17" s="1"/>
  <c r="E20" i="17"/>
  <c r="E22" i="17" s="1"/>
  <c r="E24" i="17" s="1"/>
  <c r="D20" i="17"/>
  <c r="D22" i="17" s="1"/>
  <c r="D24" i="17" s="1"/>
</calcChain>
</file>

<file path=xl/sharedStrings.xml><?xml version="1.0" encoding="utf-8"?>
<sst xmlns="http://schemas.openxmlformats.org/spreadsheetml/2006/main" count="74" uniqueCount="69">
  <si>
    <t>Juzgado</t>
  </si>
  <si>
    <t xml:space="preserve">Demandante </t>
  </si>
  <si>
    <t>Radicado(23 digitos)</t>
  </si>
  <si>
    <t xml:space="preserve">Situcion Laboral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</si>
  <si>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</si>
  <si>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</si>
  <si>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</si>
  <si>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</si>
  <si>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</si>
  <si>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</si>
  <si>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</si>
  <si>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</si>
  <si>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</si>
  <si>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COASEGURO</t>
  </si>
  <si>
    <t>SI</t>
  </si>
  <si>
    <t>NO</t>
  </si>
  <si>
    <t>VALOR CONTINGENCIA</t>
  </si>
  <si>
    <t>REMOTO</t>
  </si>
  <si>
    <t>EVENTUAL</t>
  </si>
  <si>
    <t>PROBABLE</t>
  </si>
  <si>
    <t>MODALIDAD</t>
  </si>
  <si>
    <t>CLASE DE REASEGURO</t>
  </si>
  <si>
    <t>FACULTATIVO</t>
  </si>
  <si>
    <t>AUTOMATICO</t>
  </si>
  <si>
    <t>OCURRENCIA</t>
  </si>
  <si>
    <t>CLAIMS MADE</t>
  </si>
  <si>
    <t>SUNSET</t>
  </si>
  <si>
    <t>DESCUBREMIENTO</t>
  </si>
  <si>
    <t>CEDIDO</t>
  </si>
  <si>
    <t>ACEPTADO</t>
  </si>
  <si>
    <t>PROPIO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</si>
  <si>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</si>
  <si>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</si>
  <si>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</si>
  <si>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</si>
  <si>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</si>
  <si>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</si>
  <si>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</si>
  <si>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</si>
  <si>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</si>
  <si>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</si>
  <si>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Demandado</t>
  </si>
  <si>
    <t>Tipo de vinculacion compañía</t>
  </si>
  <si>
    <t>DEMANDA DIRECTA</t>
  </si>
  <si>
    <t>CONTINGENCIA</t>
  </si>
  <si>
    <t xml:space="preserve">SI </t>
  </si>
  <si>
    <t>PROBABLE GENERALES</t>
  </si>
  <si>
    <t>EVENTUAL GENERALES</t>
  </si>
  <si>
    <t>PROBABLE RC MEDICA</t>
  </si>
  <si>
    <t>EVENTUAL RC MEDICA</t>
  </si>
  <si>
    <t>PROBABLE AVIACION,SALUD,VIDA</t>
  </si>
  <si>
    <t>EVENTUAL AVIACION,SALUD,VIDA</t>
  </si>
  <si>
    <t>LLAMADA EN GARANTIA</t>
  </si>
  <si>
    <t xml:space="preserve">SUMA SOLICITADA </t>
  </si>
  <si>
    <t>COMENTARIO OUT</t>
  </si>
  <si>
    <t xml:space="preserve">CONCEPTO DE CONCILIACIÓN 330 </t>
  </si>
  <si>
    <t xml:space="preserve">PROBABLE </t>
  </si>
  <si>
    <t xml:space="preserve">EVENTUAL </t>
  </si>
  <si>
    <t>COMENTARIOS ABOGADO EXTERNO</t>
  </si>
  <si>
    <t>AUTORIZACIÓN COMPAÑÍA SUMA</t>
  </si>
  <si>
    <t xml:space="preserve">AUTORIZACIÓN COMPAÑÍA COMENTARIOS </t>
  </si>
  <si>
    <t>70870768 COMFANDI y 72334187 COMFAMILIAR RISARALDA - Apl. 31153</t>
  </si>
  <si>
    <t>66001310300420180082900.</t>
  </si>
  <si>
    <t>JUZGADO 004 CIVIL DEL CIRCUITO DE PEREIRA</t>
  </si>
  <si>
    <t>CAJA DE COMPENSACION FAMILIAR DE RISARALDA - COMFANDI</t>
  </si>
  <si>
    <t>LUZ AMPARO GOMEZ BEDOYA - MAYRA ALEJANDRA LONDOÑO GOMEZ - ALVARO GOMEZ BEDOYA Y OTROS</t>
  </si>
  <si>
    <t>LLAMADA EN GARANTÍA</t>
  </si>
  <si>
    <t>Dra. se cargó auto fija fecha audiencia para los días 6 y 7 DE MAYO DE 2025 A LAS 9:00 A.M
- Se necesita representante legal.
- Se sugiere no conciliar, debido a la contingencia eventual del proceso.
________________________________________
CONTINGENCIA: La clasificación de la contingencia se califica como eventual, toda vez que, de conformidad con el acervo probatorio que obra dentro del proceso, haciendo énfasis en las historias clínicas de la señora LUZ AMPARO GÓMEZ BEDOYA, es de anotar que no se vislumbra una posible conducta irregular por parte de la Caja de Compensación Familiar de Risaralda -COMFAMILIAR RISARALDA, y por consiguiente, de la Clínica COMFAMILIAR, ni tampoco de la Caja de Compensación Familiar del Valle del Cauca -COMFANDI, y por consiguiente, tampoco de la Clínica COMFANDI, durante la atención en salud brindada a la señora GÓMEZ BEDOYA, y desde dicha perspectiva, al no realizarse el riesgo asegurado, consecuentemente, no asistiría obligación indemnizatoria a cargo de la aseguradora. No obstante lo anterior, por tratarse de un caso de responsabilidad médica en el cual se presenta una condición de salud considerable en la paciente, derivada de múltiples intervenciones médicas, es viable que se les pueda conceder a los demandantes algún rubro por concepto de por perjuicios morales. Respecto a la indemnización por concepto de daño a la salud solicitada por la parte actora, en principio, al no ser una categoría reconocida por la Corte Suprema de Justicia en cuanto a concepto indemnizatorio en los procesos civiles, no daría lugar a su reconocimiento.</t>
  </si>
  <si>
    <t xml:space="preserve">Asistir a la diligencia sin ánimo conciliatorio. Quien asistirá como representante legal de la Compañía, es la doctora Maria Claudia Romero.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</si>
</sst>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sz val="11"/>
      <color theme="0"/>
      <name val="Calibri"/>
      <family val="2"/>
      <scheme val="minor"/>
    </font>
  </fonts>
  <fills count="5">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19">
    <xf numFmtId="0" fontId="0" fillId="0" borderId="0" xfId="0"/>
    <xf numFmtId="0" fontId="0" fillId="0" borderId="1" xfId="0" applyBorder="1"/>
    <xf numFmtId="0" fontId="0" fillId="0" borderId="0" xfId="0" applyAlignment="1">
      <alignment vertical="top"/>
    </xf>
    <xf numFmtId="0" fontId="4"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4" borderId="0" xfId="0" applyFill="1"/>
    <xf numFmtId="0" fontId="2" fillId="0" borderId="1" xfId="0" applyFont="1" applyBorder="1" applyAlignment="1">
      <alignment horizontal="justify" vertical="top"/>
    </xf>
    <xf numFmtId="0" fontId="2" fillId="0" borderId="2" xfId="0" applyFont="1" applyBorder="1" applyAlignment="1">
      <alignment horizontal="justify" vertical="top"/>
    </xf>
    <xf numFmtId="0" fontId="0" fillId="0" borderId="1" xfId="0" applyBorder="1" applyAlignment="1">
      <alignment horizontal="justify" vertical="top"/>
    </xf>
    <xf numFmtId="6" fontId="0" fillId="4" borderId="1" xfId="1" applyNumberFormat="1" applyFont="1" applyFill="1" applyBorder="1" applyAlignment="1">
      <alignment horizontal="justify" vertical="top"/>
    </xf>
    <xf numFmtId="42" fontId="0" fillId="4" borderId="1" xfId="1" applyFont="1" applyFill="1" applyBorder="1" applyAlignment="1">
      <alignment horizontal="justify" vertical="top"/>
    </xf>
    <xf numFmtId="6" fontId="0" fillId="4" borderId="1" xfId="2" applyNumberFormat="1" applyFont="1" applyFill="1" applyBorder="1" applyAlignment="1">
      <alignment horizontal="center"/>
    </xf>
    <xf numFmtId="44" fontId="0" fillId="4" borderId="1" xfId="2" applyFont="1" applyFill="1" applyBorder="1" applyAlignment="1">
      <alignment horizontal="center"/>
    </xf>
    <xf numFmtId="0" fontId="0" fillId="0" borderId="1" xfId="0" applyBorder="1" applyAlignment="1">
      <alignment horizontal="justify" vertical="top" wrapText="1"/>
    </xf>
    <xf numFmtId="0" fontId="0" fillId="4" borderId="1" xfId="0" applyFill="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cellXfs>
  <cellStyles count="3">
    <cellStyle name="Moneda" xfId="2" builtinId="4"/>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FF8B-D4A2-4810-8136-F95B99C9D362}">
  <sheetPr>
    <tabColor theme="3" tint="0.39997558519241921"/>
  </sheetPr>
  <dimension ref="A1:H25"/>
  <sheetViews>
    <sheetView tabSelected="1" zoomScale="115" zoomScaleNormal="115" workbookViewId="0">
      <selection activeCell="B16" sqref="B16"/>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18.5" x14ac:dyDescent="0.35">
      <c r="A1" s="16" t="s">
        <v>55</v>
      </c>
      <c r="B1" s="16"/>
      <c r="C1" s="16"/>
    </row>
    <row r="2" spans="1:3" x14ac:dyDescent="0.35">
      <c r="A2" s="8" t="s">
        <v>12</v>
      </c>
      <c r="B2" s="17" t="s">
        <v>61</v>
      </c>
      <c r="C2" s="18"/>
    </row>
    <row r="3" spans="1:3" ht="23.5" customHeight="1" x14ac:dyDescent="0.35">
      <c r="A3" s="5" t="s">
        <v>2</v>
      </c>
      <c r="B3" s="9" t="s">
        <v>62</v>
      </c>
      <c r="C3" s="9"/>
    </row>
    <row r="4" spans="1:3" x14ac:dyDescent="0.35">
      <c r="A4" s="5" t="s">
        <v>0</v>
      </c>
      <c r="B4" s="9" t="s">
        <v>63</v>
      </c>
      <c r="C4" s="9"/>
    </row>
    <row r="5" spans="1:3" x14ac:dyDescent="0.35">
      <c r="A5" s="5" t="s">
        <v>41</v>
      </c>
      <c r="B5" s="9" t="s">
        <v>64</v>
      </c>
      <c r="C5" s="9"/>
    </row>
    <row r="6" spans="1:3" x14ac:dyDescent="0.35">
      <c r="A6" s="5" t="s">
        <v>1</v>
      </c>
      <c r="B6" s="9" t="s">
        <v>65</v>
      </c>
      <c r="C6" s="9"/>
    </row>
    <row r="7" spans="1:3" x14ac:dyDescent="0.35">
      <c r="A7" s="5" t="s">
        <v>42</v>
      </c>
      <c r="B7" s="9" t="s">
        <v>66</v>
      </c>
      <c r="C7" s="9"/>
    </row>
    <row r="8" spans="1:3" x14ac:dyDescent="0.35">
      <c r="A8" s="5" t="s">
        <v>44</v>
      </c>
      <c r="B8" s="9" t="s">
        <v>18</v>
      </c>
      <c r="C8" s="9"/>
    </row>
    <row r="9" spans="1:3" x14ac:dyDescent="0.35">
      <c r="A9" s="7" t="s">
        <v>16</v>
      </c>
      <c r="B9" s="10">
        <v>178749040</v>
      </c>
      <c r="C9" s="11"/>
    </row>
    <row r="10" spans="1:3" x14ac:dyDescent="0.35">
      <c r="A10" s="5" t="s">
        <v>53</v>
      </c>
      <c r="B10" s="12">
        <v>0</v>
      </c>
      <c r="C10" s="13"/>
    </row>
    <row r="11" spans="1:3" ht="42" customHeight="1" x14ac:dyDescent="0.35">
      <c r="A11" s="5" t="s">
        <v>58</v>
      </c>
      <c r="B11" s="14" t="s">
        <v>67</v>
      </c>
      <c r="C11" s="9"/>
    </row>
    <row r="12" spans="1:3" ht="20.25" customHeight="1" x14ac:dyDescent="0.35">
      <c r="A12" s="5" t="s">
        <v>54</v>
      </c>
      <c r="B12" s="9"/>
      <c r="C12" s="9"/>
    </row>
    <row r="13" spans="1:3" ht="18.75" customHeight="1" x14ac:dyDescent="0.35">
      <c r="A13" s="5" t="s">
        <v>59</v>
      </c>
      <c r="B13" s="15">
        <v>0</v>
      </c>
      <c r="C13" s="15"/>
    </row>
    <row r="14" spans="1:3" x14ac:dyDescent="0.35">
      <c r="A14" s="5" t="s">
        <v>60</v>
      </c>
      <c r="B14" s="9" t="s">
        <v>68</v>
      </c>
      <c r="C14" s="9"/>
    </row>
    <row r="20" spans="4:8" x14ac:dyDescent="0.35">
      <c r="D20" t="str">
        <f t="shared" ref="D20:H20" si="0">UPPER(D18)</f>
        <v/>
      </c>
      <c r="E20" t="str">
        <f t="shared" si="0"/>
        <v/>
      </c>
      <c r="F20" t="str">
        <f t="shared" si="0"/>
        <v/>
      </c>
      <c r="G20" t="str">
        <f t="shared" si="0"/>
        <v/>
      </c>
      <c r="H20" t="str">
        <f t="shared" si="0"/>
        <v/>
      </c>
    </row>
    <row r="21" spans="4:8" x14ac:dyDescent="0.35">
      <c r="D21" t="str">
        <f t="shared" ref="D21:H21" si="1">UPPER(D19)</f>
        <v/>
      </c>
      <c r="E21" t="str">
        <f t="shared" si="1"/>
        <v/>
      </c>
      <c r="F21" t="str">
        <f t="shared" si="1"/>
        <v/>
      </c>
      <c r="G21" t="str">
        <f t="shared" si="1"/>
        <v/>
      </c>
      <c r="H21" t="str">
        <f t="shared" si="1"/>
        <v/>
      </c>
    </row>
    <row r="22" spans="4:8" x14ac:dyDescent="0.35">
      <c r="D22" t="str">
        <f t="shared" ref="D22:H22" si="2">UPPER(D20)</f>
        <v/>
      </c>
      <c r="E22" t="str">
        <f t="shared" si="2"/>
        <v/>
      </c>
      <c r="F22" t="str">
        <f t="shared" si="2"/>
        <v/>
      </c>
      <c r="G22" t="str">
        <f t="shared" si="2"/>
        <v/>
      </c>
      <c r="H22" t="str">
        <f t="shared" si="2"/>
        <v/>
      </c>
    </row>
    <row r="23" spans="4:8" x14ac:dyDescent="0.35">
      <c r="D23" t="str">
        <f>UPPER(D21)</f>
        <v/>
      </c>
      <c r="E23" t="str">
        <f t="shared" ref="E23:H23" si="3">UPPER(E21)</f>
        <v/>
      </c>
      <c r="F23" t="str">
        <f t="shared" si="3"/>
        <v/>
      </c>
      <c r="G23" t="str">
        <f t="shared" si="3"/>
        <v/>
      </c>
      <c r="H23" t="str">
        <f t="shared" si="3"/>
        <v/>
      </c>
    </row>
    <row r="24" spans="4:8" x14ac:dyDescent="0.35">
      <c r="D24" t="str">
        <f t="shared" ref="D24:H24" si="4">UPPER(D22)</f>
        <v/>
      </c>
      <c r="E24" t="str">
        <f t="shared" si="4"/>
        <v/>
      </c>
      <c r="F24" t="str">
        <f t="shared" si="4"/>
        <v/>
      </c>
      <c r="G24" t="str">
        <f t="shared" si="4"/>
        <v/>
      </c>
      <c r="H24" t="str">
        <f t="shared" si="4"/>
        <v/>
      </c>
    </row>
    <row r="25" spans="4:8" x14ac:dyDescent="0.35">
      <c r="D25" t="str">
        <f t="shared" ref="D25:H25" si="5">UPPER(D23)</f>
        <v/>
      </c>
      <c r="E25" t="str">
        <f t="shared" si="5"/>
        <v/>
      </c>
      <c r="F25" t="str">
        <f t="shared" si="5"/>
        <v/>
      </c>
      <c r="G25" t="str">
        <f t="shared" si="5"/>
        <v/>
      </c>
      <c r="H25" t="str">
        <f t="shared" si="5"/>
        <v/>
      </c>
    </row>
  </sheetData>
  <mergeCells count="14">
    <mergeCell ref="B6:C6"/>
    <mergeCell ref="A1:C1"/>
    <mergeCell ref="B2:C2"/>
    <mergeCell ref="B3:C3"/>
    <mergeCell ref="B4:C4"/>
    <mergeCell ref="B5:C5"/>
    <mergeCell ref="B14:C14"/>
    <mergeCell ref="B7:C7"/>
    <mergeCell ref="B8:C8"/>
    <mergeCell ref="B9:C9"/>
    <mergeCell ref="B10:C10"/>
    <mergeCell ref="B11:C11"/>
    <mergeCell ref="B13:C13"/>
    <mergeCell ref="B12:C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45</v>
      </c>
    </row>
    <row r="2" spans="1:1" x14ac:dyDescent="0.35">
      <c r="A2" t="s">
        <v>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N8"/>
  <sheetViews>
    <sheetView workbookViewId="0">
      <selection activeCell="F2" sqref="F2"/>
    </sheetView>
  </sheetViews>
  <sheetFormatPr baseColWidth="10" defaultColWidth="11.54296875" defaultRowHeight="14.5" x14ac:dyDescent="0.35"/>
  <cols>
    <col min="4" max="4" width="20.1796875" bestFit="1" customWidth="1"/>
    <col min="5" max="5" width="42.81640625" bestFit="1" customWidth="1"/>
    <col min="7" max="7" width="33.26953125" customWidth="1"/>
    <col min="14" max="14" width="20.7265625" customWidth="1"/>
  </cols>
  <sheetData>
    <row r="1" spans="1:14" x14ac:dyDescent="0.35">
      <c r="A1" s="6" t="s">
        <v>20</v>
      </c>
      <c r="B1" t="s">
        <v>14</v>
      </c>
      <c r="C1" s="6" t="s">
        <v>13</v>
      </c>
      <c r="D1" s="6" t="s">
        <v>21</v>
      </c>
      <c r="E1" s="3" t="s">
        <v>4</v>
      </c>
      <c r="F1" s="2" t="s">
        <v>19</v>
      </c>
      <c r="G1" s="2" t="s">
        <v>46</v>
      </c>
      <c r="H1" s="4">
        <v>0.7</v>
      </c>
      <c r="I1" t="s">
        <v>3</v>
      </c>
      <c r="J1" t="s">
        <v>35</v>
      </c>
      <c r="L1" t="s">
        <v>52</v>
      </c>
      <c r="N1" s="2" t="s">
        <v>56</v>
      </c>
    </row>
    <row r="2" spans="1:14" x14ac:dyDescent="0.35">
      <c r="A2" t="s">
        <v>24</v>
      </c>
      <c r="B2" t="s">
        <v>15</v>
      </c>
      <c r="C2" t="s">
        <v>28</v>
      </c>
      <c r="D2" s="2" t="s">
        <v>22</v>
      </c>
      <c r="E2" s="1" t="s">
        <v>7</v>
      </c>
      <c r="F2" s="2" t="s">
        <v>17</v>
      </c>
      <c r="G2" s="2" t="s">
        <v>47</v>
      </c>
      <c r="H2" s="4">
        <v>0.25</v>
      </c>
      <c r="I2" t="s">
        <v>31</v>
      </c>
      <c r="J2" t="s">
        <v>36</v>
      </c>
      <c r="L2" t="s">
        <v>43</v>
      </c>
      <c r="N2" s="2" t="s">
        <v>57</v>
      </c>
    </row>
    <row r="3" spans="1:14" x14ac:dyDescent="0.35">
      <c r="A3" t="s">
        <v>25</v>
      </c>
      <c r="C3" t="s">
        <v>29</v>
      </c>
      <c r="D3" s="2" t="s">
        <v>23</v>
      </c>
      <c r="E3" s="1" t="s">
        <v>8</v>
      </c>
      <c r="F3" s="2" t="s">
        <v>18</v>
      </c>
      <c r="G3" s="2" t="s">
        <v>48</v>
      </c>
      <c r="H3" s="4">
        <v>0.55000000000000004</v>
      </c>
      <c r="I3" t="s">
        <v>32</v>
      </c>
      <c r="J3" t="s">
        <v>37</v>
      </c>
      <c r="N3" s="2" t="s">
        <v>17</v>
      </c>
    </row>
    <row r="4" spans="1:14" x14ac:dyDescent="0.35">
      <c r="A4" t="s">
        <v>26</v>
      </c>
      <c r="C4" t="s">
        <v>30</v>
      </c>
      <c r="E4" s="1" t="s">
        <v>9</v>
      </c>
      <c r="G4" s="2" t="s">
        <v>49</v>
      </c>
      <c r="H4" s="4">
        <v>0.15</v>
      </c>
      <c r="I4" t="s">
        <v>33</v>
      </c>
      <c r="J4" t="s">
        <v>38</v>
      </c>
      <c r="N4" s="2"/>
    </row>
    <row r="5" spans="1:14" x14ac:dyDescent="0.35">
      <c r="A5" t="s">
        <v>27</v>
      </c>
      <c r="E5" s="1" t="s">
        <v>5</v>
      </c>
      <c r="G5" s="2" t="s">
        <v>50</v>
      </c>
      <c r="H5" s="4">
        <v>0.7</v>
      </c>
      <c r="I5" t="s">
        <v>34</v>
      </c>
      <c r="J5" t="s">
        <v>39</v>
      </c>
      <c r="N5" s="2"/>
    </row>
    <row r="6" spans="1:14" x14ac:dyDescent="0.35">
      <c r="E6" s="1" t="s">
        <v>6</v>
      </c>
      <c r="G6" s="2" t="s">
        <v>51</v>
      </c>
      <c r="H6" s="4">
        <v>0.3</v>
      </c>
      <c r="J6" t="s">
        <v>40</v>
      </c>
      <c r="N6" s="2"/>
    </row>
    <row r="7" spans="1:14" x14ac:dyDescent="0.35">
      <c r="E7" s="1" t="s">
        <v>11</v>
      </c>
      <c r="G7" s="2" t="s">
        <v>17</v>
      </c>
      <c r="N7" s="2" t="s">
        <v>17</v>
      </c>
    </row>
    <row r="8" spans="1:14" x14ac:dyDescent="0.35">
      <c r="E8" s="1" t="s">
        <v>10</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CONCEPTO DE CONCILIACIÓN 330 </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Revelo Castiblanco, Maria Alejandra (ALLIANZ COLOMBIA)</cp:lastModifiedBy>
  <dcterms:created xsi:type="dcterms:W3CDTF">2020-12-07T14:41:17Z</dcterms:created>
  <dcterms:modified xsi:type="dcterms:W3CDTF">2024-12-29T15:20:31Z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